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cpv22645\Downloads\"/>
    </mc:Choice>
  </mc:AlternateContent>
  <xr:revisionPtr revIDLastSave="0" documentId="13_ncr:1_{DA123B56-1DBC-4D0B-870D-2DDAFA9E6460}" xr6:coauthVersionLast="47" xr6:coauthVersionMax="47" xr10:uidLastSave="{00000000-0000-0000-0000-000000000000}"/>
  <bookViews>
    <workbookView xWindow="-108" yWindow="-108" windowWidth="23256" windowHeight="13896" xr2:uid="{00000000-000D-0000-FFFF-FFFF00000000}"/>
  </bookViews>
  <sheets>
    <sheet name="CoC Ranking Logic and Score" sheetId="1" r:id="rId1"/>
    <sheet name="Renewal Project" sheetId="2" r:id="rId2"/>
    <sheet name="New Project" sheetId="3" r:id="rId3"/>
    <sheet name="New Domestic Violence Project" sheetId="5" r:id="rId4"/>
    <sheet name="Renewal Domestic Violence" sheetId="6"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5" l="1"/>
  <c r="E71" i="6"/>
  <c r="G73" i="6"/>
  <c r="E59" i="6"/>
  <c r="H72" i="5"/>
  <c r="F58" i="5"/>
  <c r="E63" i="6"/>
  <c r="E72" i="6" s="1"/>
  <c r="G55" i="6"/>
  <c r="E55" i="6"/>
  <c r="E70" i="6" s="1"/>
  <c r="G51" i="6"/>
  <c r="E51" i="6"/>
  <c r="E69" i="6" s="1"/>
  <c r="G45" i="6"/>
  <c r="E45" i="6"/>
  <c r="E68" i="6" s="1"/>
  <c r="G35" i="6"/>
  <c r="E35" i="6"/>
  <c r="E67" i="6" s="1"/>
  <c r="G27" i="6"/>
  <c r="E27" i="6"/>
  <c r="E66" i="6" s="1"/>
  <c r="F71" i="5"/>
  <c r="F62" i="5"/>
  <c r="F54" i="5"/>
  <c r="F69" i="5" s="1"/>
  <c r="H50" i="5"/>
  <c r="F50" i="5"/>
  <c r="F68" i="5" s="1"/>
  <c r="H45" i="5"/>
  <c r="F45" i="5"/>
  <c r="F67" i="5" s="1"/>
  <c r="H35" i="5"/>
  <c r="F35" i="5"/>
  <c r="F66" i="5" s="1"/>
  <c r="H27" i="5"/>
  <c r="F27" i="5"/>
  <c r="F65" i="5" s="1"/>
  <c r="J58" i="3"/>
  <c r="J59" i="2"/>
  <c r="J67" i="2" s="1"/>
  <c r="J66" i="3"/>
  <c r="L50" i="3"/>
  <c r="L45" i="3"/>
  <c r="L35" i="3"/>
  <c r="L27" i="3"/>
  <c r="L55" i="2"/>
  <c r="L51" i="2"/>
  <c r="L45" i="2"/>
  <c r="L35" i="2"/>
  <c r="L27" i="2"/>
  <c r="J50" i="3"/>
  <c r="J64" i="3" s="1"/>
  <c r="J54" i="3"/>
  <c r="J65" i="3" s="1"/>
  <c r="J45" i="3"/>
  <c r="J63" i="3" s="1"/>
  <c r="J35" i="3"/>
  <c r="J62" i="3" s="1"/>
  <c r="J27" i="3"/>
  <c r="J61" i="3" s="1"/>
  <c r="J55" i="2"/>
  <c r="J66" i="2" s="1"/>
  <c r="J45" i="2"/>
  <c r="J64" i="2" s="1"/>
  <c r="J35" i="2"/>
  <c r="J63" i="2" s="1"/>
  <c r="J27" i="2"/>
  <c r="J62" i="2" s="1"/>
  <c r="J51" i="2"/>
  <c r="J65" i="2" s="1"/>
  <c r="E73" i="6" l="1"/>
  <c r="F72" i="5"/>
  <c r="J67" i="3"/>
  <c r="J68" i="2"/>
</calcChain>
</file>

<file path=xl/sharedStrings.xml><?xml version="1.0" encoding="utf-8"?>
<sst xmlns="http://schemas.openxmlformats.org/spreadsheetml/2006/main" count="477" uniqueCount="124">
  <si>
    <t>Criteria</t>
  </si>
  <si>
    <t>Logic and Calculation/Identification</t>
  </si>
  <si>
    <t>Score Weight</t>
  </si>
  <si>
    <t>Community Need</t>
  </si>
  <si>
    <t>Renewal -  22 / New - 25</t>
  </si>
  <si>
    <t>Identification of community need and how the project meets the community need</t>
  </si>
  <si>
    <t>Project is able to adequately identify need in the community and how the housing project meets the need - should include data for full points; renewal - questions 1, 4, 8 // new - questions 1, 2, 3, 5</t>
  </si>
  <si>
    <t>Renewal-9 / New- 10</t>
  </si>
  <si>
    <t>Serving traditionally marginalized populations</t>
  </si>
  <si>
    <t>Applicant adequately identifies how the project will serve traditionally marginalized populations; applicant describes how the project will address the needs of at a minimum: Black, Latino, and Indigenous and Native American persons, Asian Americans and Pacific Islanders and other persons of color; members of religious minorities; lesbian, gay, bisexual, transgender, and queer (LGBTQ+) persons; persons with disabilities; persons who live in rural areas; and persons otherwise adversely affected by persistent poverty or inequality; applicant uses data to demonstrate both the need and how the project will improve services to these populations (for example, expected outcomes) question 12</t>
  </si>
  <si>
    <t>Coordination with Mainstream Resources and Key Stakeholders</t>
  </si>
  <si>
    <t>Renewal-6 / New- 8</t>
  </si>
  <si>
    <t xml:space="preserve">Agency Capacity </t>
  </si>
  <si>
    <t>Housing First/Low Barrier</t>
  </si>
  <si>
    <t>HUD and Balance of State CoC priority; question 9 (application addendum)</t>
  </si>
  <si>
    <t>Coordinated Entry Participation</t>
  </si>
  <si>
    <t>Threshold Criteria (5)</t>
  </si>
  <si>
    <t xml:space="preserve">Active CoC Participant </t>
  </si>
  <si>
    <t>Requirement of all HUD funded projects; description provided in Renewal- Question 9 (New - question 1)</t>
  </si>
  <si>
    <t>Threshold Criteria (2)</t>
  </si>
  <si>
    <t>Application Complete and Data is Consistent</t>
  </si>
  <si>
    <t>Demonstration of agency capacity; completed all required questions in application addendum; all required documents are provided with the application; data metrics are consistent throughout application addendum (i.e. report of households served is consistent throughout application, years of data used to demonstrate need are consistent etc.)</t>
  </si>
  <si>
    <t>Organizational capacity to administer project</t>
  </si>
  <si>
    <t>Application includes descriptions of structures (including staff and trainings) in place that support organization capacity to administer project - question 11, through application</t>
  </si>
  <si>
    <t>Financial Factors</t>
  </si>
  <si>
    <t>Documented and Secured Match (25% except leasing)</t>
  </si>
  <si>
    <t>Match requirement based on 24 CFR 578.73; Question 5 (budget)</t>
  </si>
  <si>
    <t>Threshold Criteria (3)</t>
  </si>
  <si>
    <t>Financially Feasible</t>
  </si>
  <si>
    <r>
      <t>Project must be able to operate</t>
    </r>
    <r>
      <rPr>
        <sz val="12"/>
        <color indexed="8"/>
        <rFont val="Calibri"/>
        <family val="2"/>
      </rPr>
      <t xml:space="preserve"> based on the proposed budget and match; Question 5 </t>
    </r>
  </si>
  <si>
    <t>Acceptable audit (monitoring)</t>
  </si>
  <si>
    <t>Documented organization financial stability</t>
  </si>
  <si>
    <t xml:space="preserve">Projects must demonstrate capacity and experience to carry out the project as detailed in the project application and the capacity to administer federal funding; APR; question 11; renewal project - question 6,7 </t>
  </si>
  <si>
    <t>Timeliness of draws and reasonable timeliness to implement project</t>
  </si>
  <si>
    <t xml:space="preserve">Demonstrates the financial capacity of the agency; for current HUD grantees - draws need to be within 90 days; will be provided from HUD CoC program manager gathered from spend down reports from HUD; additional context will be requested from ESG administrators; project will be implemented in a timely manner - 2 years to start a project; project milestones section under specific project type </t>
  </si>
  <si>
    <t>Cost effectiveness</t>
  </si>
  <si>
    <r>
      <rPr>
        <sz val="12"/>
        <rFont val="Calibri"/>
        <family val="2"/>
      </rPr>
      <t xml:space="preserve">Ensure </t>
    </r>
    <r>
      <rPr>
        <sz val="12"/>
        <color indexed="8"/>
        <rFont val="Calibri"/>
        <family val="2"/>
      </rPr>
      <t xml:space="preserve">the budget addresses the need per community; Annual budget / PIT capacity against cost per exits; renewal - question 7; </t>
    </r>
    <r>
      <rPr>
        <sz val="12"/>
        <rFont val="Calibri"/>
        <family val="2"/>
      </rPr>
      <t>Tool to review cost effectiveness</t>
    </r>
    <r>
      <rPr>
        <sz val="12"/>
        <color indexed="8"/>
        <rFont val="Calibri"/>
        <family val="2"/>
      </rPr>
      <t xml:space="preserve"> will be made available in ranking committee drop box</t>
    </r>
  </si>
  <si>
    <t>Leverage of other funding sources</t>
  </si>
  <si>
    <t>Agencies should be able to identify other funding sources, beyond HUD funding, to support the operations of their project- Identified through secured and identified match; maximizes mainstream resources; and question 13</t>
  </si>
  <si>
    <t>Data and Performance</t>
  </si>
  <si>
    <t>Data Quality at or above 90%</t>
  </si>
  <si>
    <t>Applicant's must demonstrate a dedication to data quality to improve overall CoC performance ; Data Completeness report card (will be made available in dropbox)</t>
  </si>
  <si>
    <t>Bed/Unit Utilization at or above 90%</t>
  </si>
  <si>
    <t xml:space="preserve">Renewal - Bed/Unit Utilization in comparison with the intended bed/unit identified in the initial application  </t>
  </si>
  <si>
    <t xml:space="preserve">Threshold Criteria (4)- Renewal Projects Only </t>
  </si>
  <si>
    <t>Performance Data</t>
  </si>
  <si>
    <t>Performance data is aligned with NAEH bench marks for success under each of the project types; for new projects assessed based on current projects in operation from different funding sources; Applicants should discuss how their projects will adress the following factors -  Improving length of time homeless - 30 days (APR question 22e); Improving exits to permanent  housing - RRH/PSH projects meet 80% threshold of households exit or retain permanent housing to permanent housing (APR question 23c); Reducing returns to homelessness -   85%  of households should not return to homelessness within the first year of being housed (APR question 23c); increasing or increased income - there was an increase in income (questions 19a1 and 19a2 on HMIS APR);  can be talked about in project description and/or question 1 - new project only</t>
  </si>
  <si>
    <t xml:space="preserve">Racial Equity </t>
  </si>
  <si>
    <t>Renewal- 13 / New- 15</t>
  </si>
  <si>
    <t>Promotes Equity and Addresses demonstrated need</t>
  </si>
  <si>
    <t>Prioritized within the CoC, application adequately describes the use of data to identify racial inequities in the community and how the project will promote equity; includes a description of the evaluation process and results of the evaluation (i.e. was more technical assistance engaged, was there a community wide policy focusing on equity implemented, etc.)</t>
  </si>
  <si>
    <t>Bonus- Increasing affordable housing</t>
  </si>
  <si>
    <t xml:space="preserve">Renewal and New- 2 </t>
  </si>
  <si>
    <t xml:space="preserve">Bonus Points - Increasing affordable housing </t>
  </si>
  <si>
    <t>Bonus points will be awarded to applicants that describe their engagement in increasing affordable housing in their community, applicant adequately describes partnerships and engagements with stakeholders who are invested in increasing affordable housing (i.e. locality leadership, housing developers)- Renewal- Question 10, New-  Question 6</t>
  </si>
  <si>
    <t>Total Points</t>
  </si>
  <si>
    <t>Renewal Project Rating Tool</t>
  </si>
  <si>
    <t>Project Name:</t>
  </si>
  <si>
    <t>Organization Name:</t>
  </si>
  <si>
    <t>Project Type</t>
  </si>
  <si>
    <t>PSH</t>
  </si>
  <si>
    <t>RRH</t>
  </si>
  <si>
    <t>TH-RRH</t>
  </si>
  <si>
    <t>Expansion PSH</t>
  </si>
  <si>
    <t>Expansion RRH</t>
  </si>
  <si>
    <t>SSO - CE</t>
  </si>
  <si>
    <t>HMIS</t>
  </si>
  <si>
    <t>CoC Funding Requested:</t>
  </si>
  <si>
    <t>Total Match (federal, state, county, city, private funding // required for operating costs, rental assistance and services):</t>
  </si>
  <si>
    <t>Required Documents:</t>
  </si>
  <si>
    <t>Included</t>
  </si>
  <si>
    <t>Missing</t>
  </si>
  <si>
    <t>Notes</t>
  </si>
  <si>
    <t>Application Addendum</t>
  </si>
  <si>
    <t>E-Snaps Application Submission</t>
  </si>
  <si>
    <t>Annual Performance Report</t>
  </si>
  <si>
    <t xml:space="preserve">Racial Disparities Data </t>
  </si>
  <si>
    <t>Letter of Support from the Local Planning Group</t>
  </si>
  <si>
    <t>Rating factor</t>
  </si>
  <si>
    <t>Points Awarded</t>
  </si>
  <si>
    <t>Max Points</t>
  </si>
  <si>
    <t>out of</t>
  </si>
  <si>
    <t>Coordination with Mainstream Resources and key stakeholders</t>
  </si>
  <si>
    <t xml:space="preserve">Total Points for Community Need </t>
  </si>
  <si>
    <t>Describes organizational capacity to administer project</t>
  </si>
  <si>
    <t>Total Points for  Agency Capacity</t>
  </si>
  <si>
    <t>Timely Draws</t>
  </si>
  <si>
    <t>Total Points for  Financial Factors</t>
  </si>
  <si>
    <t xml:space="preserve">out of </t>
  </si>
  <si>
    <t xml:space="preserve">Bed/Unit Utilization at or above 90% </t>
  </si>
  <si>
    <t>Overall Performance</t>
  </si>
  <si>
    <t>Total Points for Data and Performance</t>
  </si>
  <si>
    <t>Total Points for Racial Equity</t>
  </si>
  <si>
    <t xml:space="preserve">Bonus- Increasing affordable housing </t>
  </si>
  <si>
    <t>Increasing affordable housing bonus</t>
  </si>
  <si>
    <t>Total Bonus Points</t>
  </si>
  <si>
    <t>Overall Application Scoring</t>
  </si>
  <si>
    <t>Agency Capacity</t>
  </si>
  <si>
    <t xml:space="preserve">Data and Performance </t>
  </si>
  <si>
    <t>Racial Equity</t>
  </si>
  <si>
    <t xml:space="preserve">Bonus </t>
  </si>
  <si>
    <t>Total Overall Application Score</t>
  </si>
  <si>
    <t>New/Expansion Project Rating Tool</t>
  </si>
  <si>
    <t xml:space="preserve">Letter of Support from the Local Planning Group </t>
  </si>
  <si>
    <t>As per the FY 2024 NOFO, HUD reserves the right to reduce or reject a project application for audit findings for which a response is overdue or unsatisfactory, therefore project must have an acceptable audit to be considered for funding; renewal projects, Renewal- question 6</t>
  </si>
  <si>
    <t>Threshold Criteria (15)</t>
  </si>
  <si>
    <t>Threshold Criteria, Renewal- 7/ New- 8</t>
  </si>
  <si>
    <t>Threshold Criteria (4)</t>
  </si>
  <si>
    <t>Renewal - 15 / New Project - 13</t>
  </si>
  <si>
    <t>Renewal- 32 / New- 33</t>
  </si>
  <si>
    <t>Renewal / New- 29</t>
  </si>
  <si>
    <t>Renewal- 22 / New- 16</t>
  </si>
  <si>
    <t xml:space="preserve">Privacy and confidentiality </t>
  </si>
  <si>
    <t>Applicant explains the steps taken to ensure privacy and confidentiality are met to ensure information and survivor location is kept confidential. This response includes staff training that is in place to ensure the privacy and confidentiality of survivors is protected</t>
  </si>
  <si>
    <t>Renewal and New- 3</t>
  </si>
  <si>
    <t xml:space="preserve">Privacy and Confidentiality </t>
  </si>
  <si>
    <t>Requirement of all HUD funded projects; question 10 (application addendum)- Applicant adequately describes how the project will be connected to coordinated entry and includes outreach implementation to ensure persons experiencing unsheltered are aware of how to get connected to housing services. For Domestic Violence specific projects explain how survivors are prioritized using Coordinated Entry, include safety planning (DV question 1 and 1a)</t>
  </si>
  <si>
    <t xml:space="preserve">Applicant adequately describes how the project currently coordinates with mainstream resources to meet the needs of clients enrolled in the project (renewal - question 5) - or - applicant adequately describes how the project coordinated with partners and key stakeholders to demonstrate the need for the project and how partners were egnaged in the project's design and how projects will engage with mainstream resources to meet client needs - (new - question 1, 2, 4). For Domestic Violence Projects, applicant illustrates how the organization provides program participants access to information on trauma, e.g., training staff on providing program participants with information on the effects of trauma. Applicants describe how the organization provides a variety of opportunities for connection for program participants (e.g. groups, mentorships, spiritual needs, trauma-informed parenting classes, childcare, and connections to legal services) (DV Questions 3 and 3a) </t>
  </si>
  <si>
    <t>Renewal- 120/ New- 120/ Domestic Violence Projects- 123</t>
  </si>
  <si>
    <t>New/Expansion Domestic Violence Project Rating Tool</t>
  </si>
  <si>
    <t>Total Points for Privacy and Confidentiality</t>
  </si>
  <si>
    <t>Renewal Domestic Violence Project Rating Tool</t>
  </si>
  <si>
    <t>Privacy and Confidentiality</t>
  </si>
  <si>
    <t xml:space="preserve">For Domestic Violence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</si>
</sst>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Calibri"/>
      <family val="2"/>
    </font>
    <font>
      <sz val="12"/>
      <name val="Calibri"/>
      <family val="2"/>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4"/>
      <name val="Calibri"/>
      <family val="2"/>
      <scheme val="minor"/>
    </font>
    <font>
      <sz val="12"/>
      <color theme="1"/>
      <name val="Calibri"/>
      <scheme val="minor"/>
    </font>
    <font>
      <sz val="11"/>
      <color rgb="FF000000"/>
      <name val="Calibri"/>
      <charset val="1"/>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99FF"/>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rgb="FF66FF99"/>
      </patternFill>
    </fill>
    <fill>
      <patternFill patternType="solid">
        <fgColor rgb="FFC8817A"/>
        <bgColor indexed="64"/>
      </patternFill>
    </fill>
    <fill>
      <patternFill patternType="solid">
        <fgColor rgb="FF00B0F0"/>
        <bgColor indexed="64"/>
      </patternFill>
    </fill>
    <fill>
      <patternFill patternType="solid">
        <fgColor rgb="FFFFFFFF"/>
        <bgColor indexed="64"/>
      </patternFill>
    </fill>
    <fill>
      <patternFill patternType="solid">
        <fgColor rgb="FF00FFEA"/>
        <bgColor indexed="64"/>
      </patternFill>
    </fill>
    <fill>
      <patternFill patternType="solid">
        <fgColor rgb="FFFF5050"/>
        <bgColor indexed="64"/>
      </patternFill>
    </fill>
    <fill>
      <patternFill patternType="solid">
        <fgColor rgb="FFFFC000"/>
        <bgColor indexed="64"/>
      </patternFill>
    </fill>
    <fill>
      <patternFill patternType="solid">
        <fgColor rgb="FFFF7C80"/>
        <bgColor indexed="64"/>
      </patternFill>
    </fill>
    <fill>
      <patternFill patternType="solid">
        <fgColor rgb="FFA9D5FD"/>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104">
    <xf numFmtId="0" fontId="0" fillId="0" borderId="0" xfId="0"/>
    <xf numFmtId="0" fontId="4" fillId="0" borderId="0" xfId="0" applyFont="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6" fillId="3" borderId="1" xfId="0" applyFont="1" applyFill="1" applyBorder="1" applyAlignment="1">
      <alignment wrapText="1"/>
    </xf>
    <xf numFmtId="0" fontId="6" fillId="4" borderId="1" xfId="0" applyFont="1" applyFill="1" applyBorder="1" applyAlignment="1">
      <alignment wrapText="1"/>
    </xf>
    <xf numFmtId="0" fontId="6" fillId="5" borderId="1" xfId="0" applyFont="1" applyFill="1" applyBorder="1" applyAlignment="1">
      <alignment wrapText="1"/>
    </xf>
    <xf numFmtId="0" fontId="5" fillId="0" borderId="1" xfId="0" applyFont="1" applyBorder="1" applyAlignment="1">
      <alignment wrapText="1"/>
    </xf>
    <xf numFmtId="0" fontId="6" fillId="6" borderId="1" xfId="0" applyFont="1" applyFill="1" applyBorder="1" applyAlignment="1">
      <alignment wrapText="1"/>
    </xf>
    <xf numFmtId="0" fontId="5" fillId="5" borderId="1" xfId="0" applyFont="1" applyFill="1" applyBorder="1" applyAlignment="1">
      <alignment wrapText="1"/>
    </xf>
    <xf numFmtId="0" fontId="1" fillId="7" borderId="1" xfId="0" applyFont="1" applyFill="1" applyBorder="1" applyAlignment="1">
      <alignment wrapText="1"/>
    </xf>
    <xf numFmtId="0" fontId="7" fillId="7" borderId="1" xfId="0" applyFont="1" applyFill="1" applyBorder="1" applyAlignment="1">
      <alignment wrapText="1"/>
    </xf>
    <xf numFmtId="0" fontId="0" fillId="0" borderId="0" xfId="0" applyAlignment="1">
      <alignment horizontal="center"/>
    </xf>
    <xf numFmtId="0" fontId="0" fillId="0" borderId="0" xfId="0" applyAlignment="1">
      <alignment wrapText="1"/>
    </xf>
    <xf numFmtId="0" fontId="0" fillId="0" borderId="1" xfId="0" applyBorder="1"/>
    <xf numFmtId="0" fontId="0" fillId="0" borderId="2" xfId="0" applyBorder="1"/>
    <xf numFmtId="0" fontId="3" fillId="0" borderId="2" xfId="0" applyFont="1" applyBorder="1"/>
    <xf numFmtId="0" fontId="6" fillId="8" borderId="1" xfId="0" applyFont="1" applyFill="1" applyBorder="1"/>
    <xf numFmtId="0" fontId="3" fillId="0" borderId="1" xfId="0" applyFont="1" applyBorder="1"/>
    <xf numFmtId="0" fontId="3" fillId="0" borderId="1" xfId="0" applyFont="1" applyBorder="1" applyAlignment="1">
      <alignment wrapText="1"/>
    </xf>
    <xf numFmtId="0" fontId="5" fillId="7" borderId="1" xfId="0" applyFont="1" applyFill="1" applyBorder="1" applyAlignment="1">
      <alignment wrapText="1"/>
    </xf>
    <xf numFmtId="0" fontId="10" fillId="0" borderId="0" xfId="0" applyFont="1"/>
    <xf numFmtId="0" fontId="10" fillId="0" borderId="10" xfId="0" applyFont="1" applyBorder="1"/>
    <xf numFmtId="0" fontId="0" fillId="0" borderId="10" xfId="0" applyBorder="1"/>
    <xf numFmtId="0" fontId="0" fillId="0" borderId="11" xfId="0" applyBorder="1" applyAlignment="1">
      <alignment horizontal="center"/>
    </xf>
    <xf numFmtId="0" fontId="0" fillId="0" borderId="1" xfId="0" applyBorder="1" applyAlignment="1">
      <alignment horizontal="center"/>
    </xf>
    <xf numFmtId="0" fontId="3" fillId="0" borderId="0" xfId="0" applyFont="1" applyAlignment="1">
      <alignment horizontal="left"/>
    </xf>
    <xf numFmtId="0" fontId="3" fillId="0" borderId="0" xfId="0" applyFont="1"/>
    <xf numFmtId="0" fontId="9" fillId="0" borderId="1" xfId="0" applyFont="1" applyBorder="1" applyAlignment="1">
      <alignment wrapText="1"/>
    </xf>
    <xf numFmtId="0" fontId="5" fillId="13" borderId="1" xfId="0" applyFont="1" applyFill="1" applyBorder="1" applyAlignment="1">
      <alignment wrapText="1"/>
    </xf>
    <xf numFmtId="0" fontId="3" fillId="0" borderId="20" xfId="0" applyFont="1" applyBorder="1"/>
    <xf numFmtId="0" fontId="6" fillId="12" borderId="17" xfId="0" applyFont="1" applyFill="1" applyBorder="1" applyAlignment="1">
      <alignment horizontal="left" wrapText="1"/>
    </xf>
    <xf numFmtId="0" fontId="6" fillId="12" borderId="18" xfId="0" applyFont="1" applyFill="1" applyBorder="1" applyAlignment="1">
      <alignment horizontal="right" wrapText="1"/>
    </xf>
    <xf numFmtId="0" fontId="5" fillId="0" borderId="1" xfId="0" applyFont="1" applyBorder="1" applyAlignment="1">
      <alignment horizontal="right" wrapText="1"/>
    </xf>
    <xf numFmtId="0" fontId="6" fillId="0" borderId="1" xfId="0" applyFont="1" applyBorder="1" applyAlignment="1">
      <alignment horizontal="right" wrapText="1"/>
    </xf>
    <xf numFmtId="0" fontId="5" fillId="0" borderId="3" xfId="0" applyFont="1" applyBorder="1" applyAlignment="1">
      <alignment horizontal="right" wrapText="1"/>
    </xf>
    <xf numFmtId="0" fontId="6" fillId="6" borderId="1" xfId="0" applyFont="1" applyFill="1" applyBorder="1" applyAlignment="1">
      <alignment horizontal="center" wrapText="1"/>
    </xf>
    <xf numFmtId="0" fontId="6" fillId="4" borderId="1" xfId="0" applyFont="1" applyFill="1" applyBorder="1" applyAlignment="1">
      <alignment horizontal="center" wrapText="1"/>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6" fillId="13" borderId="1" xfId="0" applyFont="1" applyFill="1" applyBorder="1" applyAlignment="1">
      <alignment horizontal="center" wrapText="1"/>
    </xf>
    <xf numFmtId="0" fontId="3" fillId="0" borderId="1" xfId="0" applyFont="1" applyBorder="1" applyAlignment="1">
      <alignment horizontal="left"/>
    </xf>
    <xf numFmtId="0" fontId="6" fillId="3" borderId="1" xfId="0" applyFont="1" applyFill="1" applyBorder="1" applyAlignment="1">
      <alignment horizontal="center" wrapText="1"/>
    </xf>
    <xf numFmtId="0" fontId="9" fillId="14" borderId="1" xfId="0" applyFont="1" applyFill="1" applyBorder="1" applyAlignment="1">
      <alignment wrapText="1"/>
    </xf>
    <xf numFmtId="0" fontId="6" fillId="14" borderId="1" xfId="0" applyFont="1" applyFill="1" applyBorder="1" applyAlignment="1">
      <alignment horizontal="center" wrapText="1"/>
    </xf>
    <xf numFmtId="0" fontId="6" fillId="14" borderId="1" xfId="0" applyFont="1" applyFill="1" applyBorder="1" applyAlignment="1">
      <alignment wrapText="1"/>
    </xf>
    <xf numFmtId="0" fontId="6" fillId="13" borderId="1" xfId="0" applyFont="1" applyFill="1" applyBorder="1" applyAlignment="1">
      <alignment wrapText="1"/>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6" fillId="4" borderId="1" xfId="0" applyFont="1" applyFill="1" applyBorder="1" applyAlignment="1">
      <alignment horizontal="left" wrapText="1"/>
    </xf>
    <xf numFmtId="0" fontId="3" fillId="0" borderId="1" xfId="0" applyFont="1" applyBorder="1" applyAlignment="1">
      <alignment horizontal="left"/>
    </xf>
    <xf numFmtId="0" fontId="6" fillId="5" borderId="1" xfId="0" applyFont="1" applyFill="1" applyBorder="1" applyAlignment="1">
      <alignment horizontal="left" wrapText="1"/>
    </xf>
    <xf numFmtId="0" fontId="4" fillId="9" borderId="2" xfId="0" applyFont="1" applyFill="1" applyBorder="1" applyAlignment="1">
      <alignment horizontal="center"/>
    </xf>
    <xf numFmtId="0" fontId="6" fillId="3" borderId="1" xfId="0" applyFont="1" applyFill="1"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6" fillId="6" borderId="1" xfId="0" applyFont="1" applyFill="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8" fillId="10" borderId="0" xfId="0" applyFont="1" applyFill="1" applyAlignment="1">
      <alignment horizontal="center"/>
    </xf>
    <xf numFmtId="0" fontId="0" fillId="0" borderId="1" xfId="0" applyBorder="1" applyAlignment="1">
      <alignment horizontal="center"/>
    </xf>
    <xf numFmtId="0" fontId="6" fillId="8" borderId="1" xfId="0" applyFont="1" applyFill="1" applyBorder="1" applyAlignment="1">
      <alignment horizontal="left" wrapText="1"/>
    </xf>
    <xf numFmtId="0" fontId="6" fillId="8" borderId="1"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9" xfId="0" applyFont="1" applyBorder="1" applyAlignment="1">
      <alignment horizontal="left"/>
    </xf>
    <xf numFmtId="0" fontId="6" fillId="13" borderId="11" xfId="0" applyFont="1" applyFill="1" applyBorder="1" applyAlignment="1">
      <alignment horizontal="left" wrapText="1"/>
    </xf>
    <xf numFmtId="0" fontId="5" fillId="12" borderId="9" xfId="0" applyFont="1" applyFill="1" applyBorder="1" applyAlignment="1">
      <alignment horizontal="left" wrapText="1"/>
    </xf>
    <xf numFmtId="0" fontId="5" fillId="12" borderId="12" xfId="0" applyFont="1" applyFill="1" applyBorder="1" applyAlignment="1">
      <alignment horizontal="left" wrapText="1"/>
    </xf>
    <xf numFmtId="0" fontId="5" fillId="12" borderId="16" xfId="0" applyFont="1" applyFill="1" applyBorder="1" applyAlignment="1">
      <alignment horizontal="left" wrapText="1"/>
    </xf>
    <xf numFmtId="0" fontId="6" fillId="2" borderId="1" xfId="0" applyFont="1" applyFill="1" applyBorder="1" applyAlignment="1">
      <alignment horizontal="left" wrapText="1"/>
    </xf>
    <xf numFmtId="0" fontId="4" fillId="11" borderId="0" xfId="0" applyFont="1" applyFill="1" applyAlignment="1">
      <alignment horizontal="center"/>
    </xf>
    <xf numFmtId="0" fontId="0" fillId="0" borderId="9"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6" fillId="13" borderId="1" xfId="0" applyFont="1" applyFill="1" applyBorder="1" applyAlignment="1">
      <alignment horizontal="left"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xf>
    <xf numFmtId="0" fontId="3" fillId="0" borderId="5"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16" borderId="1" xfId="0" applyFont="1" applyFill="1" applyBorder="1" applyAlignment="1">
      <alignment horizontal="left" wrapText="1"/>
    </xf>
    <xf numFmtId="0" fontId="4" fillId="15" borderId="0" xfId="0" applyFont="1" applyFill="1" applyAlignment="1">
      <alignment horizontal="center"/>
    </xf>
    <xf numFmtId="0" fontId="10" fillId="0" borderId="9"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4" fillId="9" borderId="6" xfId="0" applyFont="1" applyFill="1" applyBorder="1" applyAlignment="1">
      <alignment horizontal="center"/>
    </xf>
    <xf numFmtId="0" fontId="4" fillId="9" borderId="7" xfId="0" applyFont="1" applyFill="1" applyBorder="1" applyAlignment="1">
      <alignment horizontal="center"/>
    </xf>
    <xf numFmtId="0" fontId="4" fillId="9" borderId="8" xfId="0" applyFont="1" applyFill="1" applyBorder="1" applyAlignment="1">
      <alignment horizontal="center"/>
    </xf>
    <xf numFmtId="0" fontId="6" fillId="13" borderId="21" xfId="0" applyFont="1" applyFill="1" applyBorder="1" applyAlignment="1">
      <alignment horizontal="left" wrapText="1"/>
    </xf>
    <xf numFmtId="0" fontId="6" fillId="13" borderId="22" xfId="0" applyFont="1" applyFill="1" applyBorder="1" applyAlignment="1">
      <alignment horizontal="left" wrapText="1"/>
    </xf>
    <xf numFmtId="0" fontId="6" fillId="13" borderId="23" xfId="0" applyFont="1" applyFill="1" applyBorder="1" applyAlignment="1">
      <alignment horizontal="left" wrapText="1"/>
    </xf>
    <xf numFmtId="0" fontId="8" fillId="17" borderId="0" xfId="0" applyFont="1" applyFill="1" applyAlignment="1">
      <alignment horizontal="center"/>
    </xf>
  </cellXfs>
  <cellStyles count="1">
    <cellStyle name="Normal" xfId="0" builtinId="0"/>
  </cellStyles>
  <dxfs count="5">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dxf>
    <dxf>
      <font>
        <b/>
        <strike val="0"/>
        <outline val="0"/>
        <shadow val="0"/>
        <u val="none"/>
        <vertAlign val="baseline"/>
        <sz val="14"/>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A9D5FD"/>
      <color rgb="FF00FFEA"/>
      <color rgb="FFFF7C80"/>
      <color rgb="FFFF5050"/>
      <color rgb="FFEB3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37" totalsRowShown="0" headerRowDxfId="4" dataDxfId="3">
  <autoFilter ref="A1:C37" xr:uid="{00000000-0009-0000-0100-000001000000}"/>
  <tableColumns count="3">
    <tableColumn id="1" xr3:uid="{00000000-0010-0000-0000-000001000000}" name="Criteria" dataDxfId="2"/>
    <tableColumn id="2" xr3:uid="{00000000-0010-0000-0000-000002000000}" name="Logic and Calculation/Identification" dataDxfId="1"/>
    <tableColumn id="3" xr3:uid="{00000000-0010-0000-0000-000003000000}" name="Score Weigh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7"/>
  <sheetViews>
    <sheetView tabSelected="1" topLeftCell="A26" zoomScale="93" zoomScaleNormal="100" workbookViewId="0">
      <selection activeCell="A32" sqref="A32"/>
    </sheetView>
  </sheetViews>
  <sheetFormatPr defaultRowHeight="14.4" x14ac:dyDescent="0.3"/>
  <cols>
    <col min="1" max="1" width="38.6640625" customWidth="1"/>
    <col min="2" max="2" width="52.6640625" customWidth="1"/>
    <col min="3" max="3" width="48.88671875" customWidth="1"/>
    <col min="4" max="4" width="13.77734375" customWidth="1"/>
  </cols>
  <sheetData>
    <row r="1" spans="1:3" ht="18" x14ac:dyDescent="0.35">
      <c r="A1" s="1" t="s">
        <v>0</v>
      </c>
      <c r="B1" s="1" t="s">
        <v>1</v>
      </c>
      <c r="C1" s="1" t="s">
        <v>2</v>
      </c>
    </row>
    <row r="2" spans="1:3" ht="15.6" x14ac:dyDescent="0.3">
      <c r="A2" s="4" t="s">
        <v>3</v>
      </c>
      <c r="B2" s="4"/>
      <c r="C2" s="42" t="s">
        <v>4</v>
      </c>
    </row>
    <row r="3" spans="1:3" ht="62.4" x14ac:dyDescent="0.3">
      <c r="A3" s="7" t="s">
        <v>5</v>
      </c>
      <c r="B3" s="10" t="s">
        <v>6</v>
      </c>
      <c r="C3" s="33" t="s">
        <v>7</v>
      </c>
    </row>
    <row r="4" spans="1:3" ht="218.4" x14ac:dyDescent="0.3">
      <c r="A4" s="7" t="s">
        <v>8</v>
      </c>
      <c r="B4" s="20" t="s">
        <v>9</v>
      </c>
      <c r="C4" s="33">
        <v>7</v>
      </c>
    </row>
    <row r="5" spans="1:3" ht="312" x14ac:dyDescent="0.3">
      <c r="A5" s="7" t="s">
        <v>10</v>
      </c>
      <c r="B5" s="20" t="s">
        <v>117</v>
      </c>
      <c r="C5" s="33" t="s">
        <v>11</v>
      </c>
    </row>
    <row r="6" spans="1:3" ht="15" customHeight="1" x14ac:dyDescent="0.3">
      <c r="A6" s="2"/>
      <c r="B6" s="2"/>
      <c r="C6" s="2"/>
    </row>
    <row r="7" spans="1:3" ht="15.6" x14ac:dyDescent="0.3">
      <c r="A7" s="8" t="s">
        <v>12</v>
      </c>
      <c r="B7" s="8"/>
      <c r="C7" s="36" t="s">
        <v>109</v>
      </c>
    </row>
    <row r="8" spans="1:3" ht="31.2" x14ac:dyDescent="0.3">
      <c r="A8" s="7" t="s">
        <v>13</v>
      </c>
      <c r="B8" s="7" t="s">
        <v>14</v>
      </c>
      <c r="C8" s="33" t="s">
        <v>105</v>
      </c>
    </row>
    <row r="9" spans="1:3" ht="183.6" customHeight="1" x14ac:dyDescent="0.3">
      <c r="A9" s="7" t="s">
        <v>15</v>
      </c>
      <c r="B9" s="7" t="s">
        <v>116</v>
      </c>
      <c r="C9" s="33" t="s">
        <v>16</v>
      </c>
    </row>
    <row r="10" spans="1:3" ht="31.2" x14ac:dyDescent="0.3">
      <c r="A10" s="7" t="s">
        <v>17</v>
      </c>
      <c r="B10" s="7" t="s">
        <v>18</v>
      </c>
      <c r="C10" s="33" t="s">
        <v>19</v>
      </c>
    </row>
    <row r="11" spans="1:3" ht="109.2" x14ac:dyDescent="0.3">
      <c r="A11" s="7" t="s">
        <v>20</v>
      </c>
      <c r="B11" s="7" t="s">
        <v>21</v>
      </c>
      <c r="C11" s="33" t="s">
        <v>106</v>
      </c>
    </row>
    <row r="12" spans="1:3" ht="62.4" x14ac:dyDescent="0.3">
      <c r="A12" s="7" t="s">
        <v>22</v>
      </c>
      <c r="B12" s="7" t="s">
        <v>23</v>
      </c>
      <c r="C12" s="33">
        <v>3</v>
      </c>
    </row>
    <row r="13" spans="1:3" ht="15.6" x14ac:dyDescent="0.3">
      <c r="A13" s="7"/>
      <c r="B13" s="7"/>
      <c r="C13" s="7"/>
    </row>
    <row r="14" spans="1:3" ht="15.6" x14ac:dyDescent="0.3">
      <c r="A14" s="5" t="s">
        <v>24</v>
      </c>
      <c r="B14" s="5"/>
      <c r="C14" s="37" t="s">
        <v>110</v>
      </c>
    </row>
    <row r="15" spans="1:3" ht="31.2" x14ac:dyDescent="0.3">
      <c r="A15" s="7" t="s">
        <v>25</v>
      </c>
      <c r="B15" s="7" t="s">
        <v>26</v>
      </c>
      <c r="C15" s="33" t="s">
        <v>107</v>
      </c>
    </row>
    <row r="16" spans="1:3" ht="31.2" x14ac:dyDescent="0.3">
      <c r="A16" s="7" t="s">
        <v>28</v>
      </c>
      <c r="B16" s="20" t="s">
        <v>29</v>
      </c>
      <c r="C16" s="33" t="s">
        <v>19</v>
      </c>
    </row>
    <row r="17" spans="1:3" ht="93.6" x14ac:dyDescent="0.3">
      <c r="A17" s="7" t="s">
        <v>30</v>
      </c>
      <c r="B17" s="7" t="s">
        <v>104</v>
      </c>
      <c r="C17" s="33" t="s">
        <v>19</v>
      </c>
    </row>
    <row r="18" spans="1:3" ht="78" x14ac:dyDescent="0.3">
      <c r="A18" s="7" t="s">
        <v>31</v>
      </c>
      <c r="B18" s="7" t="s">
        <v>32</v>
      </c>
      <c r="C18" s="33" t="s">
        <v>27</v>
      </c>
    </row>
    <row r="19" spans="1:3" ht="124.8" x14ac:dyDescent="0.3">
      <c r="A19" s="7" t="s">
        <v>33</v>
      </c>
      <c r="B19" s="20" t="s">
        <v>34</v>
      </c>
      <c r="C19" s="20">
        <v>8</v>
      </c>
    </row>
    <row r="20" spans="1:3" ht="78" x14ac:dyDescent="0.3">
      <c r="A20" s="7" t="s">
        <v>35</v>
      </c>
      <c r="B20" s="11" t="s">
        <v>36</v>
      </c>
      <c r="C20" s="7">
        <v>8</v>
      </c>
    </row>
    <row r="21" spans="1:3" ht="112.5" customHeight="1" x14ac:dyDescent="0.3">
      <c r="A21" s="7" t="s">
        <v>37</v>
      </c>
      <c r="B21" s="20" t="s">
        <v>38</v>
      </c>
      <c r="C21" s="7">
        <v>2</v>
      </c>
    </row>
    <row r="22" spans="1:3" ht="15.6" x14ac:dyDescent="0.3">
      <c r="A22" s="7"/>
      <c r="B22" s="7"/>
      <c r="C22" s="7"/>
    </row>
    <row r="23" spans="1:3" ht="15.6" x14ac:dyDescent="0.3">
      <c r="A23" s="3" t="s">
        <v>39</v>
      </c>
      <c r="B23" s="3"/>
      <c r="C23" s="38" t="s">
        <v>111</v>
      </c>
    </row>
    <row r="24" spans="1:3" ht="62.4" x14ac:dyDescent="0.3">
      <c r="A24" s="7" t="s">
        <v>40</v>
      </c>
      <c r="B24" s="7" t="s">
        <v>41</v>
      </c>
      <c r="C24" s="35" t="s">
        <v>27</v>
      </c>
    </row>
    <row r="25" spans="1:3" ht="31.2" x14ac:dyDescent="0.3">
      <c r="A25" s="7" t="s">
        <v>42</v>
      </c>
      <c r="B25" s="7" t="s">
        <v>43</v>
      </c>
      <c r="C25" s="33" t="s">
        <v>44</v>
      </c>
    </row>
    <row r="26" spans="1:3" ht="304.2" customHeight="1" x14ac:dyDescent="0.3">
      <c r="A26" s="7" t="s">
        <v>45</v>
      </c>
      <c r="B26" s="7" t="s">
        <v>46</v>
      </c>
      <c r="C26" s="33" t="s">
        <v>108</v>
      </c>
    </row>
    <row r="27" spans="1:3" ht="15.6" x14ac:dyDescent="0.3">
      <c r="A27" s="7"/>
      <c r="B27" s="7"/>
      <c r="C27" s="7"/>
    </row>
    <row r="28" spans="1:3" ht="15.6" x14ac:dyDescent="0.3">
      <c r="A28" s="6" t="s">
        <v>47</v>
      </c>
      <c r="B28" s="9"/>
      <c r="C28" s="39" t="s">
        <v>48</v>
      </c>
    </row>
    <row r="29" spans="1:3" ht="109.2" x14ac:dyDescent="0.3">
      <c r="A29" s="7" t="s">
        <v>49</v>
      </c>
      <c r="B29" s="7" t="s">
        <v>50</v>
      </c>
      <c r="C29" s="33" t="s">
        <v>48</v>
      </c>
    </row>
    <row r="31" spans="1:3" ht="15.6" x14ac:dyDescent="0.3">
      <c r="A31" s="45" t="s">
        <v>123</v>
      </c>
      <c r="B31" s="43"/>
      <c r="C31" s="44" t="s">
        <v>114</v>
      </c>
    </row>
    <row r="32" spans="1:3" ht="78" x14ac:dyDescent="0.3">
      <c r="A32" s="7" t="s">
        <v>112</v>
      </c>
      <c r="B32" s="7" t="s">
        <v>113</v>
      </c>
      <c r="C32" s="28">
        <v>3</v>
      </c>
    </row>
    <row r="34" spans="1:3" ht="15.6" x14ac:dyDescent="0.3">
      <c r="A34" s="46" t="s">
        <v>51</v>
      </c>
      <c r="B34" s="29"/>
      <c r="C34" s="40" t="s">
        <v>52</v>
      </c>
    </row>
    <row r="35" spans="1:3" ht="109.2" x14ac:dyDescent="0.3">
      <c r="A35" s="7" t="s">
        <v>53</v>
      </c>
      <c r="B35" s="7" t="s">
        <v>54</v>
      </c>
      <c r="C35" s="7">
        <v>2</v>
      </c>
    </row>
    <row r="36" spans="1:3" ht="15.6" x14ac:dyDescent="0.3">
      <c r="A36" s="28"/>
      <c r="B36" s="28"/>
      <c r="C36" s="28"/>
    </row>
    <row r="37" spans="1:3" ht="31.2" x14ac:dyDescent="0.3">
      <c r="A37" s="2" t="s">
        <v>55</v>
      </c>
      <c r="B37" s="7"/>
      <c r="C37" s="34" t="s">
        <v>118</v>
      </c>
    </row>
  </sheetData>
  <pageMargins left="0.7" right="0.7" top="0.75" bottom="0.75" header="0.3" footer="0.3"/>
  <pageSetup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G1:L68"/>
  <sheetViews>
    <sheetView zoomScale="81" workbookViewId="0">
      <selection activeCell="G4" sqref="G4:L4"/>
    </sheetView>
  </sheetViews>
  <sheetFormatPr defaultRowHeight="14.4" x14ac:dyDescent="0.3"/>
  <cols>
    <col min="1" max="1" width="8.6640625" customWidth="1"/>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65" t="s">
        <v>56</v>
      </c>
      <c r="H1" s="65"/>
      <c r="I1" s="65"/>
      <c r="J1" s="65"/>
      <c r="K1" s="65"/>
      <c r="L1" s="65"/>
    </row>
    <row r="2" spans="7:12" x14ac:dyDescent="0.3">
      <c r="G2" s="18" t="s">
        <v>57</v>
      </c>
      <c r="H2" s="14"/>
      <c r="I2" s="66"/>
      <c r="J2" s="66"/>
      <c r="K2" s="66"/>
      <c r="L2" s="66"/>
    </row>
    <row r="3" spans="7:12" x14ac:dyDescent="0.3">
      <c r="G3" s="18" t="s">
        <v>58</v>
      </c>
      <c r="H3" s="14"/>
      <c r="I3" s="66"/>
      <c r="J3" s="66"/>
      <c r="K3" s="66"/>
      <c r="L3" s="66"/>
    </row>
    <row r="4" spans="7:12" x14ac:dyDescent="0.3">
      <c r="G4" s="18" t="s">
        <v>59</v>
      </c>
      <c r="H4" s="14"/>
      <c r="I4" s="66"/>
      <c r="J4" s="66"/>
      <c r="K4" s="66"/>
      <c r="L4" s="66"/>
    </row>
    <row r="5" spans="7:12" hidden="1" x14ac:dyDescent="0.3">
      <c r="G5" s="18"/>
      <c r="H5" s="14"/>
      <c r="I5" s="25" t="s">
        <v>60</v>
      </c>
      <c r="J5" s="14"/>
      <c r="K5" s="14"/>
      <c r="L5" s="14"/>
    </row>
    <row r="6" spans="7:12" hidden="1" x14ac:dyDescent="0.3">
      <c r="G6" s="18"/>
      <c r="H6" s="14"/>
      <c r="I6" s="25" t="s">
        <v>61</v>
      </c>
      <c r="J6" s="14"/>
      <c r="K6" s="14"/>
      <c r="L6" s="14"/>
    </row>
    <row r="7" spans="7:12" hidden="1" x14ac:dyDescent="0.3">
      <c r="G7" s="18"/>
      <c r="H7" s="14"/>
      <c r="I7" s="25" t="s">
        <v>62</v>
      </c>
      <c r="J7" s="14"/>
      <c r="K7" s="14"/>
      <c r="L7" s="14"/>
    </row>
    <row r="8" spans="7:12" hidden="1" x14ac:dyDescent="0.3">
      <c r="G8" s="18"/>
      <c r="H8" s="14"/>
      <c r="I8" s="25" t="s">
        <v>63</v>
      </c>
      <c r="J8" s="14"/>
      <c r="K8" s="14"/>
      <c r="L8" s="14"/>
    </row>
    <row r="9" spans="7:12" hidden="1" x14ac:dyDescent="0.3">
      <c r="G9" s="18"/>
      <c r="H9" s="14"/>
      <c r="I9" s="25" t="s">
        <v>64</v>
      </c>
      <c r="J9" s="14"/>
      <c r="K9" s="14"/>
      <c r="L9" s="14"/>
    </row>
    <row r="10" spans="7:12" hidden="1" x14ac:dyDescent="0.3">
      <c r="G10" s="18"/>
      <c r="H10" s="14"/>
      <c r="I10" s="25" t="s">
        <v>65</v>
      </c>
      <c r="J10" s="14"/>
      <c r="K10" s="14"/>
      <c r="L10" s="14"/>
    </row>
    <row r="11" spans="7:12" hidden="1" x14ac:dyDescent="0.3">
      <c r="G11" s="18"/>
      <c r="H11" s="14"/>
      <c r="I11" s="25" t="s">
        <v>66</v>
      </c>
      <c r="J11" s="14"/>
      <c r="K11" s="14"/>
      <c r="L11" s="14"/>
    </row>
    <row r="12" spans="7:12" x14ac:dyDescent="0.3">
      <c r="G12" s="18" t="s">
        <v>67</v>
      </c>
      <c r="H12" s="14"/>
      <c r="I12" s="66"/>
      <c r="J12" s="66"/>
      <c r="K12" s="66"/>
      <c r="L12" s="66"/>
    </row>
    <row r="13" spans="7:12" ht="57.6" x14ac:dyDescent="0.3">
      <c r="G13" s="19" t="s">
        <v>68</v>
      </c>
      <c r="H13" s="14"/>
      <c r="I13" s="66"/>
      <c r="J13" s="66"/>
      <c r="K13" s="66"/>
      <c r="L13" s="66"/>
    </row>
    <row r="14" spans="7:12" x14ac:dyDescent="0.3">
      <c r="G14" s="13"/>
      <c r="I14" s="12"/>
      <c r="J14" s="12"/>
      <c r="K14" s="12"/>
      <c r="L14" s="12"/>
    </row>
    <row r="15" spans="7:12" ht="15.6" x14ac:dyDescent="0.3">
      <c r="G15" s="67" t="s">
        <v>69</v>
      </c>
      <c r="H15" s="67"/>
      <c r="I15" s="67"/>
      <c r="J15" s="17" t="s">
        <v>70</v>
      </c>
      <c r="K15" s="17" t="s">
        <v>71</v>
      </c>
      <c r="L15" s="17" t="s">
        <v>72</v>
      </c>
    </row>
    <row r="16" spans="7:12" x14ac:dyDescent="0.3">
      <c r="G16" s="56" t="s">
        <v>73</v>
      </c>
      <c r="H16" s="56"/>
      <c r="I16" s="56"/>
      <c r="J16" s="25"/>
      <c r="K16" s="25"/>
      <c r="L16" s="25"/>
    </row>
    <row r="17" spans="7:12" x14ac:dyDescent="0.3">
      <c r="G17" s="56" t="s">
        <v>74</v>
      </c>
      <c r="H17" s="56"/>
      <c r="I17" s="56"/>
      <c r="J17" s="25"/>
      <c r="K17" s="25"/>
      <c r="L17" s="25"/>
    </row>
    <row r="18" spans="7:12" x14ac:dyDescent="0.3">
      <c r="G18" s="69" t="s">
        <v>75</v>
      </c>
      <c r="H18" s="70"/>
      <c r="I18" s="71"/>
      <c r="J18" s="25"/>
      <c r="K18" s="25"/>
      <c r="L18" s="25"/>
    </row>
    <row r="19" spans="7:12" x14ac:dyDescent="0.3">
      <c r="G19" s="57" t="s">
        <v>76</v>
      </c>
      <c r="H19" s="57"/>
      <c r="I19" s="57"/>
      <c r="J19" s="24"/>
      <c r="K19" s="24"/>
      <c r="L19" s="24"/>
    </row>
    <row r="20" spans="7:12" x14ac:dyDescent="0.3">
      <c r="G20" s="22" t="s">
        <v>77</v>
      </c>
      <c r="H20" s="23"/>
      <c r="I20" s="23"/>
      <c r="J20" s="23"/>
      <c r="K20" s="23"/>
      <c r="L20" s="23"/>
    </row>
    <row r="21" spans="7:12" x14ac:dyDescent="0.3">
      <c r="G21" s="21"/>
    </row>
    <row r="22" spans="7:12" ht="15.6" x14ac:dyDescent="0.3">
      <c r="G22" s="68" t="s">
        <v>78</v>
      </c>
      <c r="H22" s="68"/>
      <c r="I22" s="68"/>
      <c r="J22" s="17" t="s">
        <v>79</v>
      </c>
      <c r="K22" s="17"/>
      <c r="L22" s="17" t="s">
        <v>80</v>
      </c>
    </row>
    <row r="23" spans="7:12" ht="15.6" x14ac:dyDescent="0.3">
      <c r="G23" s="55" t="s">
        <v>3</v>
      </c>
      <c r="H23" s="55"/>
      <c r="I23" s="55"/>
      <c r="J23" s="55"/>
      <c r="K23" s="55"/>
      <c r="L23" s="55"/>
    </row>
    <row r="24" spans="7:12" x14ac:dyDescent="0.3">
      <c r="G24" s="50" t="s">
        <v>5</v>
      </c>
      <c r="H24" s="50"/>
      <c r="I24" s="50"/>
      <c r="J24" s="14"/>
      <c r="K24" s="14" t="s">
        <v>81</v>
      </c>
      <c r="L24" s="14">
        <v>9</v>
      </c>
    </row>
    <row r="25" spans="7:12" x14ac:dyDescent="0.3">
      <c r="G25" s="58" t="s">
        <v>8</v>
      </c>
      <c r="H25" s="59"/>
      <c r="I25" s="60"/>
      <c r="J25" s="14"/>
      <c r="K25" s="14" t="s">
        <v>81</v>
      </c>
      <c r="L25" s="14">
        <v>7</v>
      </c>
    </row>
    <row r="26" spans="7:12" x14ac:dyDescent="0.3">
      <c r="G26" s="50" t="s">
        <v>82</v>
      </c>
      <c r="H26" s="50"/>
      <c r="I26" s="50"/>
      <c r="J26" s="14"/>
      <c r="K26" s="14" t="s">
        <v>81</v>
      </c>
      <c r="L26" s="14">
        <v>6</v>
      </c>
    </row>
    <row r="27" spans="7:12" x14ac:dyDescent="0.3">
      <c r="G27" s="52" t="s">
        <v>83</v>
      </c>
      <c r="H27" s="52"/>
      <c r="I27" s="52"/>
      <c r="J27" s="18">
        <f>SUM(J24:J26)</f>
        <v>0</v>
      </c>
      <c r="K27" s="18" t="s">
        <v>81</v>
      </c>
      <c r="L27" s="18">
        <f>SUM(L24:L26)</f>
        <v>22</v>
      </c>
    </row>
    <row r="29" spans="7:12" ht="15.6" x14ac:dyDescent="0.3">
      <c r="G29" s="61" t="s">
        <v>12</v>
      </c>
      <c r="H29" s="61"/>
      <c r="I29" s="61"/>
      <c r="J29" s="61"/>
      <c r="K29" s="61"/>
      <c r="L29" s="61"/>
    </row>
    <row r="30" spans="7:12" x14ac:dyDescent="0.3">
      <c r="G30" s="50" t="s">
        <v>13</v>
      </c>
      <c r="H30" s="50"/>
      <c r="I30" s="50"/>
      <c r="J30" s="14"/>
      <c r="K30" s="14" t="s">
        <v>81</v>
      </c>
      <c r="L30" s="14">
        <v>15</v>
      </c>
    </row>
    <row r="31" spans="7:12" x14ac:dyDescent="0.3">
      <c r="G31" s="50" t="s">
        <v>15</v>
      </c>
      <c r="H31" s="50"/>
      <c r="I31" s="50"/>
      <c r="J31" s="14"/>
      <c r="K31" s="14" t="s">
        <v>81</v>
      </c>
      <c r="L31" s="14">
        <v>5</v>
      </c>
    </row>
    <row r="32" spans="7:12" x14ac:dyDescent="0.3">
      <c r="G32" s="50" t="s">
        <v>17</v>
      </c>
      <c r="H32" s="50"/>
      <c r="I32" s="50"/>
      <c r="J32" s="14"/>
      <c r="K32" s="14" t="s">
        <v>81</v>
      </c>
      <c r="L32" s="14">
        <v>2</v>
      </c>
    </row>
    <row r="33" spans="7:12" x14ac:dyDescent="0.3">
      <c r="G33" s="50" t="s">
        <v>20</v>
      </c>
      <c r="H33" s="50"/>
      <c r="I33" s="50"/>
      <c r="J33" s="14"/>
      <c r="K33" s="14" t="s">
        <v>81</v>
      </c>
      <c r="L33" s="14">
        <v>7</v>
      </c>
    </row>
    <row r="34" spans="7:12" x14ac:dyDescent="0.3">
      <c r="G34" s="50" t="s">
        <v>84</v>
      </c>
      <c r="H34" s="50"/>
      <c r="I34" s="50"/>
      <c r="J34" s="14"/>
      <c r="K34" s="14" t="s">
        <v>81</v>
      </c>
      <c r="L34" s="14">
        <v>3</v>
      </c>
    </row>
    <row r="35" spans="7:12" x14ac:dyDescent="0.3">
      <c r="G35" s="52" t="s">
        <v>85</v>
      </c>
      <c r="H35" s="52"/>
      <c r="I35" s="52"/>
      <c r="J35" s="18">
        <f>SUM(J30:J34)</f>
        <v>0</v>
      </c>
      <c r="K35" s="18" t="s">
        <v>81</v>
      </c>
      <c r="L35" s="18">
        <f>SUM(L30:L34)</f>
        <v>32</v>
      </c>
    </row>
    <row r="37" spans="7:12" ht="15.6" x14ac:dyDescent="0.3">
      <c r="G37" s="51" t="s">
        <v>24</v>
      </c>
      <c r="H37" s="51"/>
      <c r="I37" s="51"/>
      <c r="J37" s="51"/>
      <c r="K37" s="51"/>
      <c r="L37" s="51"/>
    </row>
    <row r="38" spans="7:12" x14ac:dyDescent="0.3">
      <c r="G38" s="50" t="s">
        <v>25</v>
      </c>
      <c r="H38" s="50"/>
      <c r="I38" s="50"/>
      <c r="J38" s="14"/>
      <c r="K38" s="14" t="s">
        <v>81</v>
      </c>
      <c r="L38" s="14">
        <v>4</v>
      </c>
    </row>
    <row r="39" spans="7:12" x14ac:dyDescent="0.3">
      <c r="G39" s="50" t="s">
        <v>28</v>
      </c>
      <c r="H39" s="50"/>
      <c r="I39" s="50"/>
      <c r="J39" s="14"/>
      <c r="K39" s="14" t="s">
        <v>81</v>
      </c>
      <c r="L39" s="14">
        <v>2</v>
      </c>
    </row>
    <row r="40" spans="7:12" x14ac:dyDescent="0.3">
      <c r="G40" s="50" t="s">
        <v>30</v>
      </c>
      <c r="H40" s="50"/>
      <c r="I40" s="50"/>
      <c r="J40" s="14"/>
      <c r="K40" s="14" t="s">
        <v>81</v>
      </c>
      <c r="L40" s="14">
        <v>2</v>
      </c>
    </row>
    <row r="41" spans="7:12" x14ac:dyDescent="0.3">
      <c r="G41" s="14" t="s">
        <v>31</v>
      </c>
      <c r="H41" s="14"/>
      <c r="I41" s="14"/>
      <c r="J41" s="14"/>
      <c r="K41" s="14" t="s">
        <v>81</v>
      </c>
      <c r="L41" s="14">
        <v>3</v>
      </c>
    </row>
    <row r="42" spans="7:12" x14ac:dyDescent="0.3">
      <c r="G42" s="50" t="s">
        <v>86</v>
      </c>
      <c r="H42" s="50"/>
      <c r="I42" s="50"/>
      <c r="J42" s="14"/>
      <c r="K42" s="14" t="s">
        <v>81</v>
      </c>
      <c r="L42" s="14">
        <v>8</v>
      </c>
    </row>
    <row r="43" spans="7:12" x14ac:dyDescent="0.3">
      <c r="G43" s="50" t="s">
        <v>35</v>
      </c>
      <c r="H43" s="50"/>
      <c r="I43" s="50"/>
      <c r="J43" s="14"/>
      <c r="K43" s="14" t="s">
        <v>81</v>
      </c>
      <c r="L43" s="14">
        <v>8</v>
      </c>
    </row>
    <row r="44" spans="7:12" x14ac:dyDescent="0.3">
      <c r="G44" s="50" t="s">
        <v>37</v>
      </c>
      <c r="H44" s="50"/>
      <c r="I44" s="50"/>
      <c r="J44" s="14"/>
      <c r="K44" s="14" t="s">
        <v>81</v>
      </c>
      <c r="L44" s="14">
        <v>2</v>
      </c>
    </row>
    <row r="45" spans="7:12" x14ac:dyDescent="0.3">
      <c r="G45" s="52" t="s">
        <v>87</v>
      </c>
      <c r="H45" s="52"/>
      <c r="I45" s="52"/>
      <c r="J45" s="18">
        <f>SUM(J38:J44)</f>
        <v>0</v>
      </c>
      <c r="K45" s="18" t="s">
        <v>81</v>
      </c>
      <c r="L45" s="18">
        <f>SUM(L38:L44)</f>
        <v>29</v>
      </c>
    </row>
    <row r="47" spans="7:12" ht="15.6" x14ac:dyDescent="0.3">
      <c r="G47" s="79" t="s">
        <v>39</v>
      </c>
      <c r="H47" s="79"/>
      <c r="I47" s="79"/>
      <c r="J47" s="79"/>
      <c r="K47" s="79"/>
      <c r="L47" s="79"/>
    </row>
    <row r="48" spans="7:12" x14ac:dyDescent="0.3">
      <c r="G48" s="50" t="s">
        <v>40</v>
      </c>
      <c r="H48" s="50"/>
      <c r="I48" s="50"/>
      <c r="J48" s="14"/>
      <c r="K48" s="14" t="s">
        <v>88</v>
      </c>
      <c r="L48" s="14">
        <v>3</v>
      </c>
    </row>
    <row r="49" spans="7:12" x14ac:dyDescent="0.3">
      <c r="G49" s="50" t="s">
        <v>89</v>
      </c>
      <c r="H49" s="50"/>
      <c r="I49" s="50"/>
      <c r="J49" s="14"/>
      <c r="K49" s="14" t="s">
        <v>88</v>
      </c>
      <c r="L49" s="14">
        <v>4</v>
      </c>
    </row>
    <row r="50" spans="7:12" x14ac:dyDescent="0.3">
      <c r="G50" s="50" t="s">
        <v>90</v>
      </c>
      <c r="H50" s="50"/>
      <c r="I50" s="50"/>
      <c r="J50" s="14"/>
      <c r="K50" s="14" t="s">
        <v>88</v>
      </c>
      <c r="L50" s="14">
        <v>15</v>
      </c>
    </row>
    <row r="51" spans="7:12" x14ac:dyDescent="0.3">
      <c r="G51" s="52" t="s">
        <v>91</v>
      </c>
      <c r="H51" s="52"/>
      <c r="I51" s="52"/>
      <c r="J51" s="18">
        <f>SUM(J48:J50)</f>
        <v>0</v>
      </c>
      <c r="K51" s="18" t="s">
        <v>88</v>
      </c>
      <c r="L51" s="18">
        <f>SUM(L48:L50)</f>
        <v>22</v>
      </c>
    </row>
    <row r="53" spans="7:12" ht="15.6" x14ac:dyDescent="0.3">
      <c r="G53" s="53" t="s">
        <v>47</v>
      </c>
      <c r="H53" s="53"/>
      <c r="I53" s="53"/>
      <c r="J53" s="53"/>
      <c r="K53" s="53"/>
      <c r="L53" s="53"/>
    </row>
    <row r="54" spans="7:12" x14ac:dyDescent="0.3">
      <c r="G54" s="50" t="s">
        <v>49</v>
      </c>
      <c r="H54" s="50"/>
      <c r="I54" s="50"/>
      <c r="J54" s="14"/>
      <c r="K54" s="14" t="s">
        <v>88</v>
      </c>
      <c r="L54" s="14">
        <v>13</v>
      </c>
    </row>
    <row r="55" spans="7:12" ht="28.95" customHeight="1" x14ac:dyDescent="0.3">
      <c r="G55" s="52" t="s">
        <v>92</v>
      </c>
      <c r="H55" s="52"/>
      <c r="I55" s="52"/>
      <c r="J55" s="18">
        <f>SUM(J54:J54)</f>
        <v>0</v>
      </c>
      <c r="K55" s="18" t="s">
        <v>88</v>
      </c>
      <c r="L55" s="18">
        <f>SUM(L54)</f>
        <v>13</v>
      </c>
    </row>
    <row r="56" spans="7:12" ht="28.95" customHeight="1" x14ac:dyDescent="0.3">
      <c r="G56" s="26"/>
      <c r="H56" s="26"/>
      <c r="I56" s="26"/>
      <c r="J56" s="27"/>
      <c r="K56" s="27"/>
      <c r="L56" s="27"/>
    </row>
    <row r="57" spans="7:12" ht="18" customHeight="1" x14ac:dyDescent="0.3">
      <c r="G57" s="75" t="s">
        <v>93</v>
      </c>
      <c r="H57" s="75"/>
      <c r="I57" s="75"/>
      <c r="J57" s="75"/>
      <c r="K57" s="75"/>
      <c r="L57" s="75"/>
    </row>
    <row r="58" spans="7:12" ht="18" customHeight="1" x14ac:dyDescent="0.3">
      <c r="G58" s="76" t="s">
        <v>94</v>
      </c>
      <c r="H58" s="77"/>
      <c r="I58" s="78"/>
      <c r="J58" s="31"/>
      <c r="K58" s="31" t="s">
        <v>88</v>
      </c>
      <c r="L58" s="32">
        <v>2</v>
      </c>
    </row>
    <row r="59" spans="7:12" ht="28.95" customHeight="1" x14ac:dyDescent="0.3">
      <c r="G59" s="72" t="s">
        <v>95</v>
      </c>
      <c r="H59" s="73"/>
      <c r="I59" s="74"/>
      <c r="J59" s="30">
        <f>J58</f>
        <v>0</v>
      </c>
      <c r="K59" s="30" t="s">
        <v>88</v>
      </c>
      <c r="L59" s="30">
        <v>2</v>
      </c>
    </row>
    <row r="61" spans="7:12" ht="18.600000000000001" thickBot="1" x14ac:dyDescent="0.4">
      <c r="G61" s="54" t="s">
        <v>96</v>
      </c>
      <c r="H61" s="54"/>
      <c r="I61" s="54"/>
      <c r="J61" s="54"/>
      <c r="K61" s="54"/>
      <c r="L61" s="54"/>
    </row>
    <row r="62" spans="7:12" ht="15" thickBot="1" x14ac:dyDescent="0.35">
      <c r="G62" s="47" t="s">
        <v>3</v>
      </c>
      <c r="H62" s="48"/>
      <c r="I62" s="49"/>
      <c r="J62" s="15">
        <f>J27</f>
        <v>0</v>
      </c>
      <c r="K62" s="15" t="s">
        <v>81</v>
      </c>
      <c r="L62" s="15">
        <v>22</v>
      </c>
    </row>
    <row r="63" spans="7:12" ht="15" thickBot="1" x14ac:dyDescent="0.35">
      <c r="G63" s="47" t="s">
        <v>97</v>
      </c>
      <c r="H63" s="48"/>
      <c r="I63" s="49"/>
      <c r="J63" s="15">
        <f>J35</f>
        <v>0</v>
      </c>
      <c r="K63" s="15" t="s">
        <v>81</v>
      </c>
      <c r="L63" s="15">
        <v>32</v>
      </c>
    </row>
    <row r="64" spans="7:12" ht="15" thickBot="1" x14ac:dyDescent="0.35">
      <c r="G64" s="47" t="s">
        <v>24</v>
      </c>
      <c r="H64" s="48"/>
      <c r="I64" s="49"/>
      <c r="J64" s="15">
        <f>J45</f>
        <v>0</v>
      </c>
      <c r="K64" s="15" t="s">
        <v>81</v>
      </c>
      <c r="L64" s="15">
        <v>29</v>
      </c>
    </row>
    <row r="65" spans="7:12" ht="15" thickBot="1" x14ac:dyDescent="0.35">
      <c r="G65" s="47" t="s">
        <v>98</v>
      </c>
      <c r="H65" s="48"/>
      <c r="I65" s="49"/>
      <c r="J65" s="15">
        <f>J51</f>
        <v>0</v>
      </c>
      <c r="K65" s="15" t="s">
        <v>81</v>
      </c>
      <c r="L65" s="15">
        <v>22</v>
      </c>
    </row>
    <row r="66" spans="7:12" ht="15" thickBot="1" x14ac:dyDescent="0.35">
      <c r="G66" s="47" t="s">
        <v>99</v>
      </c>
      <c r="H66" s="48"/>
      <c r="I66" s="49"/>
      <c r="J66" s="15">
        <f>J55</f>
        <v>0</v>
      </c>
      <c r="K66" s="15" t="s">
        <v>81</v>
      </c>
      <c r="L66" s="15">
        <v>13</v>
      </c>
    </row>
    <row r="67" spans="7:12" ht="15" thickBot="1" x14ac:dyDescent="0.35">
      <c r="G67" s="47" t="s">
        <v>100</v>
      </c>
      <c r="H67" s="48"/>
      <c r="I67" s="49"/>
      <c r="J67" s="15">
        <f>J59</f>
        <v>0</v>
      </c>
      <c r="K67" s="15" t="s">
        <v>88</v>
      </c>
      <c r="L67" s="15">
        <v>2</v>
      </c>
    </row>
    <row r="68" spans="7:12" ht="15" thickBot="1" x14ac:dyDescent="0.35">
      <c r="G68" s="62" t="s">
        <v>101</v>
      </c>
      <c r="H68" s="63"/>
      <c r="I68" s="64"/>
      <c r="J68" s="16">
        <f>SUM(J62:J67)</f>
        <v>0</v>
      </c>
      <c r="K68" s="16" t="s">
        <v>81</v>
      </c>
      <c r="L68" s="16">
        <v>120</v>
      </c>
    </row>
  </sheetData>
  <dataConsolidate/>
  <mergeCells count="51">
    <mergeCell ref="G59:I59"/>
    <mergeCell ref="G57:L57"/>
    <mergeCell ref="G58:I58"/>
    <mergeCell ref="G35:I35"/>
    <mergeCell ref="G45:I45"/>
    <mergeCell ref="G55:I55"/>
    <mergeCell ref="G48:I48"/>
    <mergeCell ref="G54:I54"/>
    <mergeCell ref="G42:I42"/>
    <mergeCell ref="G47:L47"/>
    <mergeCell ref="G44:I44"/>
    <mergeCell ref="G68:I68"/>
    <mergeCell ref="G1:L1"/>
    <mergeCell ref="I2:L2"/>
    <mergeCell ref="I3:L3"/>
    <mergeCell ref="I4:L4"/>
    <mergeCell ref="I12:L12"/>
    <mergeCell ref="G15:I15"/>
    <mergeCell ref="G22:I22"/>
    <mergeCell ref="G18:I18"/>
    <mergeCell ref="I13:L13"/>
    <mergeCell ref="G64:I64"/>
    <mergeCell ref="G43:I43"/>
    <mergeCell ref="G27:I27"/>
    <mergeCell ref="G39:I39"/>
    <mergeCell ref="G40:I40"/>
    <mergeCell ref="G24:I24"/>
    <mergeCell ref="G26:I26"/>
    <mergeCell ref="G23:L23"/>
    <mergeCell ref="G30:I30"/>
    <mergeCell ref="G16:I16"/>
    <mergeCell ref="G17:I17"/>
    <mergeCell ref="G19:I19"/>
    <mergeCell ref="G25:I25"/>
    <mergeCell ref="G29:L29"/>
    <mergeCell ref="G67:I67"/>
    <mergeCell ref="G31:I31"/>
    <mergeCell ref="G32:I32"/>
    <mergeCell ref="G33:I33"/>
    <mergeCell ref="G34:I34"/>
    <mergeCell ref="G66:I66"/>
    <mergeCell ref="G37:L37"/>
    <mergeCell ref="G65:I65"/>
    <mergeCell ref="G49:I49"/>
    <mergeCell ref="G50:I50"/>
    <mergeCell ref="G51:I51"/>
    <mergeCell ref="G53:L53"/>
    <mergeCell ref="G61:L61"/>
    <mergeCell ref="G62:I62"/>
    <mergeCell ref="G63:I63"/>
    <mergeCell ref="G38:I38"/>
  </mergeCells>
  <dataValidations count="2">
    <dataValidation type="list" allowBlank="1" showInputMessage="1" showErrorMessage="1" sqref="I5:I11" xr:uid="{00000000-0002-0000-0100-000000000000}">
      <formula1>$I$5:$I$11</formula1>
    </dataValidation>
    <dataValidation type="list" allowBlank="1" showInputMessage="1" showErrorMessage="1" sqref="I4" xr:uid="{00000000-0002-0000-0100-000001000000}">
      <formula1>$I$4:$I$11</formula1>
    </dataValidation>
  </dataValidations>
  <pageMargins left="0.7" right="0.7" top="0.75" bottom="0.75" header="0.3" footer="0.3"/>
  <pageSetup scale="85"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1:L67"/>
  <sheetViews>
    <sheetView workbookViewId="0">
      <selection activeCell="I4" sqref="I4:L4"/>
    </sheetView>
  </sheetViews>
  <sheetFormatPr defaultRowHeight="14.4" x14ac:dyDescent="0.3"/>
  <cols>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80" t="s">
        <v>102</v>
      </c>
      <c r="H1" s="80"/>
      <c r="I1" s="80"/>
      <c r="J1" s="80"/>
      <c r="K1" s="80"/>
      <c r="L1" s="80"/>
    </row>
    <row r="2" spans="7:12" x14ac:dyDescent="0.3">
      <c r="G2" s="18" t="s">
        <v>57</v>
      </c>
      <c r="H2" s="14"/>
      <c r="I2" s="66"/>
      <c r="J2" s="66"/>
      <c r="K2" s="66"/>
      <c r="L2" s="66"/>
    </row>
    <row r="3" spans="7:12" x14ac:dyDescent="0.3">
      <c r="G3" s="18" t="s">
        <v>58</v>
      </c>
      <c r="H3" s="14"/>
      <c r="I3" s="66"/>
      <c r="J3" s="66"/>
      <c r="K3" s="66"/>
      <c r="L3" s="66"/>
    </row>
    <row r="4" spans="7:12" ht="13.2" customHeight="1" x14ac:dyDescent="0.3">
      <c r="G4" s="18" t="s">
        <v>59</v>
      </c>
      <c r="H4" s="14"/>
      <c r="I4" s="66"/>
      <c r="J4" s="66"/>
      <c r="K4" s="66"/>
      <c r="L4" s="66"/>
    </row>
    <row r="5" spans="7:12" hidden="1" x14ac:dyDescent="0.3">
      <c r="G5" s="18"/>
      <c r="H5" s="14"/>
      <c r="I5" s="25" t="s">
        <v>60</v>
      </c>
      <c r="J5" s="14"/>
      <c r="K5" s="14"/>
      <c r="L5" s="14"/>
    </row>
    <row r="6" spans="7:12" hidden="1" x14ac:dyDescent="0.3">
      <c r="G6" s="18"/>
      <c r="H6" s="14"/>
      <c r="I6" s="25" t="s">
        <v>61</v>
      </c>
      <c r="J6" s="14"/>
      <c r="K6" s="14"/>
      <c r="L6" s="14"/>
    </row>
    <row r="7" spans="7:12" hidden="1" x14ac:dyDescent="0.3">
      <c r="G7" s="18"/>
      <c r="H7" s="14"/>
      <c r="I7" s="25" t="s">
        <v>62</v>
      </c>
      <c r="J7" s="14"/>
      <c r="K7" s="14"/>
      <c r="L7" s="14"/>
    </row>
    <row r="8" spans="7:12" hidden="1" x14ac:dyDescent="0.3">
      <c r="G8" s="18"/>
      <c r="H8" s="14"/>
      <c r="I8" s="25" t="s">
        <v>63</v>
      </c>
      <c r="J8" s="14"/>
      <c r="K8" s="14"/>
      <c r="L8" s="14"/>
    </row>
    <row r="9" spans="7:12" hidden="1" x14ac:dyDescent="0.3">
      <c r="G9" s="18"/>
      <c r="H9" s="14"/>
      <c r="I9" s="25" t="s">
        <v>64</v>
      </c>
      <c r="J9" s="14"/>
      <c r="K9" s="14"/>
      <c r="L9" s="14"/>
    </row>
    <row r="10" spans="7:12" hidden="1" x14ac:dyDescent="0.3">
      <c r="G10" s="18"/>
      <c r="H10" s="14"/>
      <c r="I10" s="25" t="s">
        <v>65</v>
      </c>
      <c r="J10" s="14"/>
      <c r="K10" s="14"/>
      <c r="L10" s="14"/>
    </row>
    <row r="11" spans="7:12" hidden="1" x14ac:dyDescent="0.3">
      <c r="G11" s="18"/>
      <c r="H11" s="14"/>
      <c r="I11" s="25" t="s">
        <v>66</v>
      </c>
      <c r="J11" s="14"/>
      <c r="K11" s="14"/>
      <c r="L11" s="14"/>
    </row>
    <row r="12" spans="7:12" x14ac:dyDescent="0.3">
      <c r="G12" s="18" t="s">
        <v>67</v>
      </c>
      <c r="H12" s="14"/>
      <c r="I12" s="66"/>
      <c r="J12" s="66"/>
      <c r="K12" s="66"/>
      <c r="L12" s="66"/>
    </row>
    <row r="13" spans="7:12" ht="57.6" x14ac:dyDescent="0.3">
      <c r="G13" s="19" t="s">
        <v>68</v>
      </c>
      <c r="H13" s="14"/>
      <c r="I13" s="66"/>
      <c r="J13" s="66"/>
      <c r="K13" s="66"/>
      <c r="L13" s="66"/>
    </row>
    <row r="14" spans="7:12" x14ac:dyDescent="0.3">
      <c r="G14" s="13"/>
      <c r="I14" s="12"/>
      <c r="J14" s="12"/>
      <c r="K14" s="12"/>
      <c r="L14" s="12"/>
    </row>
    <row r="15" spans="7:12" ht="15.6" x14ac:dyDescent="0.3">
      <c r="G15" s="67" t="s">
        <v>69</v>
      </c>
      <c r="H15" s="67"/>
      <c r="I15" s="67"/>
      <c r="J15" s="17" t="s">
        <v>70</v>
      </c>
      <c r="K15" s="17" t="s">
        <v>71</v>
      </c>
      <c r="L15" s="17" t="s">
        <v>72</v>
      </c>
    </row>
    <row r="16" spans="7:12" x14ac:dyDescent="0.3">
      <c r="G16" s="56" t="s">
        <v>73</v>
      </c>
      <c r="H16" s="56"/>
      <c r="I16" s="56"/>
      <c r="J16" s="25"/>
      <c r="K16" s="25"/>
      <c r="L16" s="25"/>
    </row>
    <row r="17" spans="7:12" x14ac:dyDescent="0.3">
      <c r="G17" s="56" t="s">
        <v>74</v>
      </c>
      <c r="H17" s="56"/>
      <c r="I17" s="56"/>
      <c r="J17" s="25"/>
      <c r="K17" s="25"/>
      <c r="L17" s="25"/>
    </row>
    <row r="18" spans="7:12" x14ac:dyDescent="0.3">
      <c r="G18" s="69" t="s">
        <v>75</v>
      </c>
      <c r="H18" s="70"/>
      <c r="I18" s="71"/>
      <c r="J18" s="25"/>
      <c r="K18" s="25"/>
      <c r="L18" s="25"/>
    </row>
    <row r="19" spans="7:12" x14ac:dyDescent="0.3">
      <c r="G19" s="56" t="s">
        <v>76</v>
      </c>
      <c r="H19" s="56"/>
      <c r="I19" s="56"/>
      <c r="J19" s="25"/>
      <c r="K19" s="25"/>
      <c r="L19" s="25"/>
    </row>
    <row r="20" spans="7:12" x14ac:dyDescent="0.3">
      <c r="G20" s="56" t="s">
        <v>103</v>
      </c>
      <c r="H20" s="56"/>
      <c r="I20" s="56"/>
      <c r="J20" s="25"/>
      <c r="K20" s="25"/>
      <c r="L20" s="25"/>
    </row>
    <row r="22" spans="7:12" ht="15" customHeight="1" x14ac:dyDescent="0.3">
      <c r="G22" s="68" t="s">
        <v>78</v>
      </c>
      <c r="H22" s="68"/>
      <c r="I22" s="68"/>
      <c r="J22" s="17" t="s">
        <v>79</v>
      </c>
      <c r="K22" s="17"/>
      <c r="L22" s="17" t="s">
        <v>80</v>
      </c>
    </row>
    <row r="23" spans="7:12" ht="15" customHeight="1" x14ac:dyDescent="0.3">
      <c r="G23" s="55" t="s">
        <v>3</v>
      </c>
      <c r="H23" s="55"/>
      <c r="I23" s="55"/>
      <c r="J23" s="55"/>
      <c r="K23" s="55"/>
      <c r="L23" s="55"/>
    </row>
    <row r="24" spans="7:12" ht="15" customHeight="1" x14ac:dyDescent="0.3">
      <c r="G24" s="50" t="s">
        <v>5</v>
      </c>
      <c r="H24" s="50"/>
      <c r="I24" s="50"/>
      <c r="J24" s="14"/>
      <c r="K24" s="14" t="s">
        <v>81</v>
      </c>
      <c r="L24" s="14">
        <v>10</v>
      </c>
    </row>
    <row r="25" spans="7:12" ht="16.2" customHeight="1" x14ac:dyDescent="0.3">
      <c r="G25" s="58" t="s">
        <v>8</v>
      </c>
      <c r="H25" s="59"/>
      <c r="I25" s="60"/>
      <c r="J25" s="14"/>
      <c r="K25" s="14" t="s">
        <v>81</v>
      </c>
      <c r="L25" s="14">
        <v>7</v>
      </c>
    </row>
    <row r="26" spans="7:12" ht="16.2" customHeight="1" x14ac:dyDescent="0.3">
      <c r="G26" s="50" t="s">
        <v>82</v>
      </c>
      <c r="H26" s="50"/>
      <c r="I26" s="50"/>
      <c r="J26" s="14"/>
      <c r="K26" s="14" t="s">
        <v>81</v>
      </c>
      <c r="L26" s="14">
        <v>8</v>
      </c>
    </row>
    <row r="27" spans="7:12" x14ac:dyDescent="0.3">
      <c r="G27" s="52" t="s">
        <v>83</v>
      </c>
      <c r="H27" s="52"/>
      <c r="I27" s="52"/>
      <c r="J27" s="18">
        <f>SUM(J24:J26)</f>
        <v>0</v>
      </c>
      <c r="K27" s="18" t="s">
        <v>81</v>
      </c>
      <c r="L27" s="18">
        <f>SUM(L24:L26)</f>
        <v>25</v>
      </c>
    </row>
    <row r="29" spans="7:12" ht="15.6" x14ac:dyDescent="0.3">
      <c r="G29" s="61" t="s">
        <v>12</v>
      </c>
      <c r="H29" s="61"/>
      <c r="I29" s="61"/>
      <c r="J29" s="61"/>
      <c r="K29" s="61"/>
      <c r="L29" s="61"/>
    </row>
    <row r="30" spans="7:12" x14ac:dyDescent="0.3">
      <c r="G30" s="50" t="s">
        <v>13</v>
      </c>
      <c r="H30" s="50"/>
      <c r="I30" s="50"/>
      <c r="J30" s="14"/>
      <c r="K30" s="14" t="s">
        <v>81</v>
      </c>
      <c r="L30" s="14">
        <v>15</v>
      </c>
    </row>
    <row r="31" spans="7:12" x14ac:dyDescent="0.3">
      <c r="G31" s="50" t="s">
        <v>15</v>
      </c>
      <c r="H31" s="50"/>
      <c r="I31" s="50"/>
      <c r="J31" s="14"/>
      <c r="K31" s="14" t="s">
        <v>81</v>
      </c>
      <c r="L31" s="14">
        <v>5</v>
      </c>
    </row>
    <row r="32" spans="7:12" x14ac:dyDescent="0.3">
      <c r="G32" s="50" t="s">
        <v>17</v>
      </c>
      <c r="H32" s="50"/>
      <c r="I32" s="50"/>
      <c r="J32" s="14"/>
      <c r="K32" s="14" t="s">
        <v>81</v>
      </c>
      <c r="L32" s="14">
        <v>2</v>
      </c>
    </row>
    <row r="33" spans="7:12" x14ac:dyDescent="0.3">
      <c r="G33" s="50" t="s">
        <v>20</v>
      </c>
      <c r="H33" s="50"/>
      <c r="I33" s="50"/>
      <c r="J33" s="14"/>
      <c r="K33" s="14" t="s">
        <v>81</v>
      </c>
      <c r="L33" s="14">
        <v>8</v>
      </c>
    </row>
    <row r="34" spans="7:12" x14ac:dyDescent="0.3">
      <c r="G34" s="50" t="s">
        <v>84</v>
      </c>
      <c r="H34" s="50"/>
      <c r="I34" s="50"/>
      <c r="J34" s="14"/>
      <c r="K34" s="14" t="s">
        <v>81</v>
      </c>
      <c r="L34" s="14">
        <v>3</v>
      </c>
    </row>
    <row r="35" spans="7:12" x14ac:dyDescent="0.3">
      <c r="G35" s="52" t="s">
        <v>85</v>
      </c>
      <c r="H35" s="52"/>
      <c r="I35" s="52"/>
      <c r="J35" s="18">
        <f>SUM(J30:J34)</f>
        <v>0</v>
      </c>
      <c r="K35" s="18" t="s">
        <v>81</v>
      </c>
      <c r="L35" s="18">
        <f>SUM(L30:L34)</f>
        <v>33</v>
      </c>
    </row>
    <row r="37" spans="7:12" ht="15.6" x14ac:dyDescent="0.3">
      <c r="G37" s="51" t="s">
        <v>24</v>
      </c>
      <c r="H37" s="51"/>
      <c r="I37" s="51"/>
      <c r="J37" s="51"/>
      <c r="K37" s="51"/>
      <c r="L37" s="51"/>
    </row>
    <row r="38" spans="7:12" x14ac:dyDescent="0.3">
      <c r="G38" s="50" t="s">
        <v>25</v>
      </c>
      <c r="H38" s="50"/>
      <c r="I38" s="50"/>
      <c r="J38" s="14"/>
      <c r="K38" s="14" t="s">
        <v>81</v>
      </c>
      <c r="L38" s="14">
        <v>4</v>
      </c>
    </row>
    <row r="39" spans="7:12" x14ac:dyDescent="0.3">
      <c r="G39" s="50" t="s">
        <v>28</v>
      </c>
      <c r="H39" s="50"/>
      <c r="I39" s="50"/>
      <c r="J39" s="14"/>
      <c r="K39" s="14" t="s">
        <v>81</v>
      </c>
      <c r="L39" s="14">
        <v>2</v>
      </c>
    </row>
    <row r="40" spans="7:12" x14ac:dyDescent="0.3">
      <c r="G40" s="50" t="s">
        <v>30</v>
      </c>
      <c r="H40" s="50"/>
      <c r="I40" s="50"/>
      <c r="J40" s="14"/>
      <c r="K40" s="14" t="s">
        <v>81</v>
      </c>
      <c r="L40" s="14">
        <v>2</v>
      </c>
    </row>
    <row r="41" spans="7:12" x14ac:dyDescent="0.3">
      <c r="G41" s="14" t="s">
        <v>31</v>
      </c>
      <c r="H41" s="14"/>
      <c r="I41" s="14"/>
      <c r="J41" s="14"/>
      <c r="K41" s="14" t="s">
        <v>81</v>
      </c>
      <c r="L41" s="14">
        <v>3</v>
      </c>
    </row>
    <row r="42" spans="7:12" x14ac:dyDescent="0.3">
      <c r="G42" s="50" t="s">
        <v>86</v>
      </c>
      <c r="H42" s="50"/>
      <c r="I42" s="50"/>
      <c r="J42" s="14"/>
      <c r="K42" s="14" t="s">
        <v>81</v>
      </c>
      <c r="L42" s="14">
        <v>8</v>
      </c>
    </row>
    <row r="43" spans="7:12" x14ac:dyDescent="0.3">
      <c r="G43" s="50" t="s">
        <v>35</v>
      </c>
      <c r="H43" s="50"/>
      <c r="I43" s="50"/>
      <c r="J43" s="14"/>
      <c r="K43" s="14" t="s">
        <v>81</v>
      </c>
      <c r="L43" s="14">
        <v>8</v>
      </c>
    </row>
    <row r="44" spans="7:12" x14ac:dyDescent="0.3">
      <c r="G44" s="50" t="s">
        <v>37</v>
      </c>
      <c r="H44" s="50"/>
      <c r="I44" s="50"/>
      <c r="J44" s="14"/>
      <c r="K44" s="14" t="s">
        <v>81</v>
      </c>
      <c r="L44" s="14">
        <v>2</v>
      </c>
    </row>
    <row r="45" spans="7:12" x14ac:dyDescent="0.3">
      <c r="G45" s="52" t="s">
        <v>87</v>
      </c>
      <c r="H45" s="52"/>
      <c r="I45" s="52"/>
      <c r="J45" s="18">
        <f>SUM(J38:J44)</f>
        <v>0</v>
      </c>
      <c r="K45" s="18" t="s">
        <v>81</v>
      </c>
      <c r="L45" s="18">
        <f>SUM(L38:L44)</f>
        <v>29</v>
      </c>
    </row>
    <row r="47" spans="7:12" ht="15.6" x14ac:dyDescent="0.3">
      <c r="G47" s="79" t="s">
        <v>39</v>
      </c>
      <c r="H47" s="79"/>
      <c r="I47" s="79"/>
      <c r="J47" s="79"/>
      <c r="K47" s="79"/>
      <c r="L47" s="79"/>
    </row>
    <row r="48" spans="7:12" x14ac:dyDescent="0.3">
      <c r="G48" s="50" t="s">
        <v>40</v>
      </c>
      <c r="H48" s="50"/>
      <c r="I48" s="50"/>
      <c r="J48" s="14"/>
      <c r="K48" s="14" t="s">
        <v>88</v>
      </c>
      <c r="L48" s="14">
        <v>3</v>
      </c>
    </row>
    <row r="49" spans="7:12" x14ac:dyDescent="0.3">
      <c r="G49" s="50" t="s">
        <v>90</v>
      </c>
      <c r="H49" s="50"/>
      <c r="I49" s="50"/>
      <c r="J49" s="14"/>
      <c r="K49" s="14" t="s">
        <v>88</v>
      </c>
      <c r="L49" s="14">
        <v>13</v>
      </c>
    </row>
    <row r="50" spans="7:12" x14ac:dyDescent="0.3">
      <c r="G50" s="52" t="s">
        <v>91</v>
      </c>
      <c r="H50" s="52"/>
      <c r="I50" s="52"/>
      <c r="J50" s="18">
        <f>SUM(J48:J49)</f>
        <v>0</v>
      </c>
      <c r="K50" s="18" t="s">
        <v>88</v>
      </c>
      <c r="L50" s="18">
        <f>SUM(L48:L49)</f>
        <v>16</v>
      </c>
    </row>
    <row r="52" spans="7:12" ht="15.6" x14ac:dyDescent="0.3">
      <c r="G52" s="53" t="s">
        <v>47</v>
      </c>
      <c r="H52" s="53"/>
      <c r="I52" s="53"/>
      <c r="J52" s="53"/>
      <c r="K52" s="53"/>
      <c r="L52" s="53"/>
    </row>
    <row r="53" spans="7:12" ht="14.4" customHeight="1" x14ac:dyDescent="0.3">
      <c r="G53" s="50" t="s">
        <v>49</v>
      </c>
      <c r="H53" s="50"/>
      <c r="I53" s="50"/>
      <c r="J53" s="14"/>
      <c r="K53" s="14" t="s">
        <v>88</v>
      </c>
      <c r="L53" s="14">
        <v>15</v>
      </c>
    </row>
    <row r="54" spans="7:12" ht="28.95" customHeight="1" x14ac:dyDescent="0.3">
      <c r="G54" s="52" t="s">
        <v>92</v>
      </c>
      <c r="H54" s="52"/>
      <c r="I54" s="52"/>
      <c r="J54" s="18">
        <f>SUM(J53:J53)</f>
        <v>0</v>
      </c>
      <c r="K54" s="18" t="s">
        <v>88</v>
      </c>
      <c r="L54" s="18">
        <v>15</v>
      </c>
    </row>
    <row r="55" spans="7:12" ht="28.95" customHeight="1" x14ac:dyDescent="0.3">
      <c r="J55" s="18"/>
      <c r="K55" s="18"/>
      <c r="L55" s="18"/>
    </row>
    <row r="56" spans="7:12" ht="28.95" customHeight="1" x14ac:dyDescent="0.3">
      <c r="G56" s="84" t="s">
        <v>93</v>
      </c>
      <c r="H56" s="84"/>
      <c r="I56" s="84"/>
      <c r="J56" s="84"/>
      <c r="K56" s="84"/>
      <c r="L56" s="84"/>
    </row>
    <row r="57" spans="7:12" ht="15.6" x14ac:dyDescent="0.3">
      <c r="G57" s="76" t="s">
        <v>94</v>
      </c>
      <c r="H57" s="77"/>
      <c r="I57" s="78"/>
      <c r="J57" s="31"/>
      <c r="K57" s="31" t="s">
        <v>88</v>
      </c>
      <c r="L57" s="32">
        <v>2</v>
      </c>
    </row>
    <row r="58" spans="7:12" x14ac:dyDescent="0.3">
      <c r="G58" s="72" t="s">
        <v>95</v>
      </c>
      <c r="H58" s="73"/>
      <c r="I58" s="74"/>
      <c r="J58" s="30">
        <f>J57</f>
        <v>0</v>
      </c>
      <c r="K58" s="30" t="s">
        <v>88</v>
      </c>
      <c r="L58" s="30">
        <v>2</v>
      </c>
    </row>
    <row r="59" spans="7:12" ht="15" thickBot="1" x14ac:dyDescent="0.35">
      <c r="G59" s="26"/>
      <c r="H59" s="26"/>
      <c r="I59" s="26"/>
      <c r="J59" s="27"/>
      <c r="K59" s="27"/>
      <c r="L59" s="27"/>
    </row>
    <row r="60" spans="7:12" ht="18.600000000000001" thickBot="1" x14ac:dyDescent="0.4">
      <c r="G60" s="54" t="s">
        <v>96</v>
      </c>
      <c r="H60" s="54"/>
      <c r="I60" s="54"/>
      <c r="J60" s="54"/>
      <c r="K60" s="54"/>
      <c r="L60" s="54"/>
    </row>
    <row r="61" spans="7:12" ht="15" thickBot="1" x14ac:dyDescent="0.35">
      <c r="G61" s="47" t="s">
        <v>3</v>
      </c>
      <c r="H61" s="48"/>
      <c r="I61" s="49"/>
      <c r="J61" s="15">
        <f>J27</f>
        <v>0</v>
      </c>
      <c r="K61" s="15" t="s">
        <v>81</v>
      </c>
      <c r="L61" s="15">
        <v>25</v>
      </c>
    </row>
    <row r="62" spans="7:12" ht="15" thickBot="1" x14ac:dyDescent="0.35">
      <c r="G62" s="47" t="s">
        <v>97</v>
      </c>
      <c r="H62" s="48"/>
      <c r="I62" s="49"/>
      <c r="J62" s="15">
        <f>J35</f>
        <v>0</v>
      </c>
      <c r="K62" s="15" t="s">
        <v>81</v>
      </c>
      <c r="L62" s="15">
        <v>33</v>
      </c>
    </row>
    <row r="63" spans="7:12" ht="15.75" customHeight="1" thickBot="1" x14ac:dyDescent="0.35">
      <c r="G63" s="47" t="s">
        <v>24</v>
      </c>
      <c r="H63" s="48"/>
      <c r="I63" s="49"/>
      <c r="J63" s="15">
        <f>J45</f>
        <v>0</v>
      </c>
      <c r="K63" s="15" t="s">
        <v>81</v>
      </c>
      <c r="L63" s="15">
        <v>29</v>
      </c>
    </row>
    <row r="64" spans="7:12" ht="15" thickBot="1" x14ac:dyDescent="0.35">
      <c r="G64" s="47" t="s">
        <v>98</v>
      </c>
      <c r="H64" s="48"/>
      <c r="I64" s="49"/>
      <c r="J64" s="15">
        <f>J50</f>
        <v>0</v>
      </c>
      <c r="K64" s="15" t="s">
        <v>81</v>
      </c>
      <c r="L64" s="15">
        <v>16</v>
      </c>
    </row>
    <row r="65" spans="7:12" ht="15" thickBot="1" x14ac:dyDescent="0.35">
      <c r="G65" s="47" t="s">
        <v>99</v>
      </c>
      <c r="H65" s="48"/>
      <c r="I65" s="49"/>
      <c r="J65" s="15">
        <f>J54</f>
        <v>0</v>
      </c>
      <c r="K65" s="15" t="s">
        <v>81</v>
      </c>
      <c r="L65" s="15">
        <v>15</v>
      </c>
    </row>
    <row r="66" spans="7:12" ht="15" thickBot="1" x14ac:dyDescent="0.35">
      <c r="G66" s="81" t="s">
        <v>93</v>
      </c>
      <c r="H66" s="82"/>
      <c r="I66" s="83"/>
      <c r="J66" s="15">
        <f>J57</f>
        <v>0</v>
      </c>
      <c r="K66" s="15" t="s">
        <v>88</v>
      </c>
      <c r="L66" s="15">
        <v>2</v>
      </c>
    </row>
    <row r="67" spans="7:12" ht="15" thickBot="1" x14ac:dyDescent="0.35">
      <c r="G67" s="62" t="s">
        <v>101</v>
      </c>
      <c r="H67" s="63"/>
      <c r="I67" s="64"/>
      <c r="J67" s="16">
        <f>SUM(J61:J66)</f>
        <v>0</v>
      </c>
      <c r="K67" s="16" t="s">
        <v>81</v>
      </c>
      <c r="L67" s="16">
        <v>120</v>
      </c>
    </row>
  </sheetData>
  <mergeCells count="51">
    <mergeCell ref="G45:I45"/>
    <mergeCell ref="G47:L47"/>
    <mergeCell ref="G44:I44"/>
    <mergeCell ref="G57:I57"/>
    <mergeCell ref="G48:I48"/>
    <mergeCell ref="G49:I49"/>
    <mergeCell ref="G50:I50"/>
    <mergeCell ref="G52:L52"/>
    <mergeCell ref="G26:I26"/>
    <mergeCell ref="G30:I30"/>
    <mergeCell ref="G67:I67"/>
    <mergeCell ref="G61:I61"/>
    <mergeCell ref="G62:I62"/>
    <mergeCell ref="G63:I63"/>
    <mergeCell ref="G64:I64"/>
    <mergeCell ref="G65:I65"/>
    <mergeCell ref="G66:I66"/>
    <mergeCell ref="G53:I53"/>
    <mergeCell ref="G54:I54"/>
    <mergeCell ref="G60:L60"/>
    <mergeCell ref="G58:I58"/>
    <mergeCell ref="G34:I34"/>
    <mergeCell ref="G38:I38"/>
    <mergeCell ref="G56:L56"/>
    <mergeCell ref="G42:I42"/>
    <mergeCell ref="G43:I43"/>
    <mergeCell ref="G35:I35"/>
    <mergeCell ref="G37:L37"/>
    <mergeCell ref="G40:I40"/>
    <mergeCell ref="G39:I39"/>
    <mergeCell ref="G1:L1"/>
    <mergeCell ref="I2:L2"/>
    <mergeCell ref="I3:L3"/>
    <mergeCell ref="I4:L4"/>
    <mergeCell ref="I12:L12"/>
    <mergeCell ref="G20:I20"/>
    <mergeCell ref="G22:I22"/>
    <mergeCell ref="G32:I32"/>
    <mergeCell ref="G33:I33"/>
    <mergeCell ref="I13:L13"/>
    <mergeCell ref="G15:I15"/>
    <mergeCell ref="G16:I16"/>
    <mergeCell ref="G17:I17"/>
    <mergeCell ref="G19:I19"/>
    <mergeCell ref="G18:I18"/>
    <mergeCell ref="G31:I31"/>
    <mergeCell ref="G27:I27"/>
    <mergeCell ref="G29:L29"/>
    <mergeCell ref="G23:L23"/>
    <mergeCell ref="G24:I24"/>
    <mergeCell ref="G25:I25"/>
  </mergeCells>
  <dataValidations count="2">
    <dataValidation type="list" allowBlank="1" showInputMessage="1" showErrorMessage="1" sqref="I4" xr:uid="{00000000-0002-0000-0200-000000000000}">
      <formula1>$I$4:$I$11</formula1>
    </dataValidation>
    <dataValidation type="list" allowBlank="1" showInputMessage="1" showErrorMessage="1" sqref="I5:I11" xr:uid="{00000000-0002-0000-0200-000001000000}">
      <formula1>$I$5:$I$11</formula1>
    </dataValidation>
  </dataValidation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783A-A444-45D0-8FAC-6753085D9803}">
  <dimension ref="B1:H72"/>
  <sheetViews>
    <sheetView topLeftCell="A39" workbookViewId="0">
      <selection activeCell="F58" sqref="F58"/>
    </sheetView>
  </sheetViews>
  <sheetFormatPr defaultRowHeight="14.4" x14ac:dyDescent="0.3"/>
  <cols>
    <col min="1" max="1" width="4.44140625" customWidth="1"/>
    <col min="2" max="2" width="8.88671875" hidden="1" customWidth="1"/>
    <col min="3" max="3" width="27.33203125" customWidth="1"/>
    <col min="4" max="4" width="0.33203125" hidden="1" customWidth="1"/>
    <col min="7" max="7" width="8.88671875" customWidth="1"/>
    <col min="8" max="8" width="66" customWidth="1"/>
  </cols>
  <sheetData>
    <row r="1" spans="3:8" ht="18" x14ac:dyDescent="0.35">
      <c r="C1" s="93" t="s">
        <v>119</v>
      </c>
      <c r="D1" s="93"/>
      <c r="E1" s="93"/>
      <c r="F1" s="93"/>
      <c r="G1" s="93"/>
      <c r="H1" s="93"/>
    </row>
    <row r="2" spans="3:8" x14ac:dyDescent="0.3">
      <c r="C2" s="18" t="s">
        <v>57</v>
      </c>
      <c r="D2" s="89"/>
      <c r="E2" s="90"/>
      <c r="F2" s="90"/>
      <c r="G2" s="90"/>
      <c r="H2" s="91"/>
    </row>
    <row r="3" spans="3:8" x14ac:dyDescent="0.3">
      <c r="C3" s="18" t="s">
        <v>58</v>
      </c>
      <c r="D3" s="89"/>
      <c r="E3" s="90"/>
      <c r="F3" s="90"/>
      <c r="G3" s="90"/>
      <c r="H3" s="91"/>
    </row>
    <row r="4" spans="3:8" ht="16.2" customHeight="1" x14ac:dyDescent="0.3">
      <c r="C4" s="18" t="s">
        <v>59</v>
      </c>
      <c r="D4" s="89"/>
      <c r="E4" s="90"/>
      <c r="F4" s="90"/>
      <c r="G4" s="90"/>
      <c r="H4" s="91"/>
    </row>
    <row r="5" spans="3:8" ht="0.6" hidden="1" customHeight="1" x14ac:dyDescent="0.3">
      <c r="C5" s="18"/>
      <c r="D5" s="14"/>
      <c r="E5" s="25" t="s">
        <v>60</v>
      </c>
      <c r="F5" s="14"/>
      <c r="G5" s="14"/>
      <c r="H5" s="14"/>
    </row>
    <row r="6" spans="3:8" hidden="1" x14ac:dyDescent="0.3">
      <c r="C6" s="18"/>
      <c r="D6" s="14"/>
      <c r="E6" s="25" t="s">
        <v>61</v>
      </c>
      <c r="F6" s="14"/>
      <c r="G6" s="14"/>
      <c r="H6" s="14"/>
    </row>
    <row r="7" spans="3:8" hidden="1" x14ac:dyDescent="0.3">
      <c r="C7" s="18"/>
      <c r="D7" s="14"/>
      <c r="E7" s="25" t="s">
        <v>62</v>
      </c>
      <c r="F7" s="14"/>
      <c r="G7" s="14"/>
      <c r="H7" s="14"/>
    </row>
    <row r="8" spans="3:8" hidden="1" x14ac:dyDescent="0.3">
      <c r="C8" s="18"/>
      <c r="D8" s="14"/>
      <c r="E8" s="25" t="s">
        <v>63</v>
      </c>
      <c r="F8" s="14"/>
      <c r="G8" s="14"/>
      <c r="H8" s="14"/>
    </row>
    <row r="9" spans="3:8" hidden="1" x14ac:dyDescent="0.3">
      <c r="C9" s="18"/>
      <c r="D9" s="14"/>
      <c r="E9" s="25" t="s">
        <v>64</v>
      </c>
      <c r="F9" s="14"/>
      <c r="G9" s="14"/>
      <c r="H9" s="14"/>
    </row>
    <row r="10" spans="3:8" hidden="1" x14ac:dyDescent="0.3">
      <c r="C10" s="18"/>
      <c r="D10" s="14"/>
      <c r="E10" s="25" t="s">
        <v>65</v>
      </c>
      <c r="F10" s="14"/>
      <c r="G10" s="14"/>
      <c r="H10" s="14"/>
    </row>
    <row r="11" spans="3:8" hidden="1" x14ac:dyDescent="0.3">
      <c r="C11" s="18"/>
      <c r="D11" s="14"/>
      <c r="E11" s="25" t="s">
        <v>66</v>
      </c>
      <c r="F11" s="14"/>
      <c r="G11" s="14"/>
      <c r="H11" s="14"/>
    </row>
    <row r="12" spans="3:8" x14ac:dyDescent="0.3">
      <c r="C12" s="87" t="s">
        <v>67</v>
      </c>
      <c r="D12" s="88"/>
      <c r="E12" s="66"/>
      <c r="F12" s="66"/>
      <c r="G12" s="66"/>
      <c r="H12" s="66"/>
    </row>
    <row r="13" spans="3:8" ht="57.6" customHeight="1" x14ac:dyDescent="0.3">
      <c r="C13" s="85" t="s">
        <v>68</v>
      </c>
      <c r="D13" s="86"/>
      <c r="E13" s="66"/>
      <c r="F13" s="66"/>
      <c r="G13" s="66"/>
      <c r="H13" s="66"/>
    </row>
    <row r="14" spans="3:8" x14ac:dyDescent="0.3">
      <c r="C14" s="13"/>
      <c r="E14" s="12"/>
      <c r="F14" s="12"/>
      <c r="G14" s="12"/>
      <c r="H14" s="12"/>
    </row>
    <row r="15" spans="3:8" ht="15.6" customHeight="1" x14ac:dyDescent="0.3">
      <c r="C15" s="67" t="s">
        <v>69</v>
      </c>
      <c r="D15" s="67"/>
      <c r="E15" s="67"/>
      <c r="F15" s="17" t="s">
        <v>70</v>
      </c>
      <c r="G15" s="17" t="s">
        <v>71</v>
      </c>
      <c r="H15" s="17" t="s">
        <v>72</v>
      </c>
    </row>
    <row r="16" spans="3:8" ht="14.4" customHeight="1" x14ac:dyDescent="0.3">
      <c r="C16" s="56" t="s">
        <v>73</v>
      </c>
      <c r="D16" s="56"/>
      <c r="E16" s="56"/>
      <c r="F16" s="25"/>
      <c r="G16" s="25"/>
      <c r="H16" s="25"/>
    </row>
    <row r="17" spans="3:8" ht="14.4" customHeight="1" x14ac:dyDescent="0.3">
      <c r="C17" s="56" t="s">
        <v>74</v>
      </c>
      <c r="D17" s="56"/>
      <c r="E17" s="56"/>
      <c r="F17" s="25"/>
      <c r="G17" s="25"/>
      <c r="H17" s="25"/>
    </row>
    <row r="18" spans="3:8" ht="14.4" customHeight="1" x14ac:dyDescent="0.3">
      <c r="C18" s="69" t="s">
        <v>75</v>
      </c>
      <c r="D18" s="70"/>
      <c r="E18" s="71"/>
      <c r="F18" s="25"/>
      <c r="G18" s="25"/>
      <c r="H18" s="25"/>
    </row>
    <row r="19" spans="3:8" ht="14.4" customHeight="1" x14ac:dyDescent="0.3">
      <c r="C19" s="56" t="s">
        <v>76</v>
      </c>
      <c r="D19" s="56"/>
      <c r="E19" s="56"/>
      <c r="F19" s="25"/>
      <c r="G19" s="25"/>
      <c r="H19" s="25"/>
    </row>
    <row r="20" spans="3:8" x14ac:dyDescent="0.3">
      <c r="C20" s="56" t="s">
        <v>103</v>
      </c>
      <c r="D20" s="56"/>
      <c r="E20" s="56"/>
      <c r="F20" s="25"/>
      <c r="G20" s="25"/>
      <c r="H20" s="25"/>
    </row>
    <row r="22" spans="3:8" ht="15.6" x14ac:dyDescent="0.3">
      <c r="C22" s="68" t="s">
        <v>78</v>
      </c>
      <c r="D22" s="68"/>
      <c r="E22" s="68"/>
      <c r="F22" s="17" t="s">
        <v>79</v>
      </c>
      <c r="G22" s="17"/>
      <c r="H22" s="17" t="s">
        <v>80</v>
      </c>
    </row>
    <row r="23" spans="3:8" ht="15.6" customHeight="1" x14ac:dyDescent="0.3">
      <c r="C23" s="55" t="s">
        <v>3</v>
      </c>
      <c r="D23" s="55"/>
      <c r="E23" s="55"/>
      <c r="F23" s="55"/>
      <c r="G23" s="55"/>
      <c r="H23" s="55"/>
    </row>
    <row r="24" spans="3:8" x14ac:dyDescent="0.3">
      <c r="C24" s="50" t="s">
        <v>5</v>
      </c>
      <c r="D24" s="50"/>
      <c r="E24" s="50"/>
      <c r="F24" s="14"/>
      <c r="G24" s="14" t="s">
        <v>81</v>
      </c>
      <c r="H24" s="14">
        <v>10</v>
      </c>
    </row>
    <row r="25" spans="3:8" x14ac:dyDescent="0.3">
      <c r="C25" s="58" t="s">
        <v>8</v>
      </c>
      <c r="D25" s="59"/>
      <c r="E25" s="60"/>
      <c r="F25" s="14"/>
      <c r="G25" s="14" t="s">
        <v>81</v>
      </c>
      <c r="H25" s="14">
        <v>7</v>
      </c>
    </row>
    <row r="26" spans="3:8" x14ac:dyDescent="0.3">
      <c r="C26" s="50" t="s">
        <v>82</v>
      </c>
      <c r="D26" s="50"/>
      <c r="E26" s="50"/>
      <c r="F26" s="14"/>
      <c r="G26" s="14" t="s">
        <v>81</v>
      </c>
      <c r="H26" s="14">
        <v>8</v>
      </c>
    </row>
    <row r="27" spans="3:8" x14ac:dyDescent="0.3">
      <c r="C27" s="52" t="s">
        <v>83</v>
      </c>
      <c r="D27" s="52"/>
      <c r="E27" s="52"/>
      <c r="F27" s="18">
        <f>SUM(F24:F26)</f>
        <v>0</v>
      </c>
      <c r="G27" s="18" t="s">
        <v>81</v>
      </c>
      <c r="H27" s="18">
        <f>SUM(H24:H26)</f>
        <v>25</v>
      </c>
    </row>
    <row r="29" spans="3:8" ht="15.6" customHeight="1" x14ac:dyDescent="0.3">
      <c r="C29" s="61" t="s">
        <v>12</v>
      </c>
      <c r="D29" s="61"/>
      <c r="E29" s="61"/>
      <c r="F29" s="61"/>
      <c r="G29" s="61"/>
      <c r="H29" s="61"/>
    </row>
    <row r="30" spans="3:8" x14ac:dyDescent="0.3">
      <c r="C30" s="50" t="s">
        <v>13</v>
      </c>
      <c r="D30" s="50"/>
      <c r="E30" s="50"/>
      <c r="F30" s="14"/>
      <c r="G30" s="14" t="s">
        <v>81</v>
      </c>
      <c r="H30" s="14">
        <v>15</v>
      </c>
    </row>
    <row r="31" spans="3:8" x14ac:dyDescent="0.3">
      <c r="C31" s="50" t="s">
        <v>15</v>
      </c>
      <c r="D31" s="50"/>
      <c r="E31" s="50"/>
      <c r="F31" s="14"/>
      <c r="G31" s="14" t="s">
        <v>81</v>
      </c>
      <c r="H31" s="14">
        <v>5</v>
      </c>
    </row>
    <row r="32" spans="3:8" x14ac:dyDescent="0.3">
      <c r="C32" s="50" t="s">
        <v>17</v>
      </c>
      <c r="D32" s="50"/>
      <c r="E32" s="50"/>
      <c r="F32" s="14"/>
      <c r="G32" s="14" t="s">
        <v>81</v>
      </c>
      <c r="H32" s="14">
        <v>2</v>
      </c>
    </row>
    <row r="33" spans="3:8" x14ac:dyDescent="0.3">
      <c r="C33" s="50" t="s">
        <v>20</v>
      </c>
      <c r="D33" s="50"/>
      <c r="E33" s="50"/>
      <c r="F33" s="14"/>
      <c r="G33" s="14" t="s">
        <v>81</v>
      </c>
      <c r="H33" s="14">
        <v>8</v>
      </c>
    </row>
    <row r="34" spans="3:8" x14ac:dyDescent="0.3">
      <c r="C34" s="50" t="s">
        <v>84</v>
      </c>
      <c r="D34" s="50"/>
      <c r="E34" s="50"/>
      <c r="F34" s="14"/>
      <c r="G34" s="14" t="s">
        <v>81</v>
      </c>
      <c r="H34" s="14">
        <v>3</v>
      </c>
    </row>
    <row r="35" spans="3:8" x14ac:dyDescent="0.3">
      <c r="C35" s="52" t="s">
        <v>85</v>
      </c>
      <c r="D35" s="52"/>
      <c r="E35" s="52"/>
      <c r="F35" s="18">
        <f>SUM(F30:F34)</f>
        <v>0</v>
      </c>
      <c r="G35" s="18" t="s">
        <v>81</v>
      </c>
      <c r="H35" s="18">
        <f>SUM(H30:H34)</f>
        <v>33</v>
      </c>
    </row>
    <row r="37" spans="3:8" ht="15.6" customHeight="1" x14ac:dyDescent="0.3">
      <c r="C37" s="51" t="s">
        <v>24</v>
      </c>
      <c r="D37" s="51"/>
      <c r="E37" s="51"/>
      <c r="F37" s="51"/>
      <c r="G37" s="51"/>
      <c r="H37" s="51"/>
    </row>
    <row r="38" spans="3:8" x14ac:dyDescent="0.3">
      <c r="C38" s="50" t="s">
        <v>25</v>
      </c>
      <c r="D38" s="50"/>
      <c r="E38" s="50"/>
      <c r="F38" s="14"/>
      <c r="G38" s="14" t="s">
        <v>81</v>
      </c>
      <c r="H38" s="14">
        <v>4</v>
      </c>
    </row>
    <row r="39" spans="3:8" x14ac:dyDescent="0.3">
      <c r="C39" s="50" t="s">
        <v>28</v>
      </c>
      <c r="D39" s="50"/>
      <c r="E39" s="50"/>
      <c r="F39" s="14"/>
      <c r="G39" s="14" t="s">
        <v>81</v>
      </c>
      <c r="H39" s="14">
        <v>2</v>
      </c>
    </row>
    <row r="40" spans="3:8" x14ac:dyDescent="0.3">
      <c r="C40" s="50" t="s">
        <v>30</v>
      </c>
      <c r="D40" s="50"/>
      <c r="E40" s="50"/>
      <c r="F40" s="14"/>
      <c r="G40" s="14" t="s">
        <v>81</v>
      </c>
      <c r="H40" s="14">
        <v>2</v>
      </c>
    </row>
    <row r="41" spans="3:8" x14ac:dyDescent="0.3">
      <c r="C41" s="14" t="s">
        <v>31</v>
      </c>
      <c r="D41" s="14"/>
      <c r="E41" s="14"/>
      <c r="F41" s="14"/>
      <c r="G41" s="14" t="s">
        <v>81</v>
      </c>
      <c r="H41" s="14">
        <v>3</v>
      </c>
    </row>
    <row r="42" spans="3:8" x14ac:dyDescent="0.3">
      <c r="C42" s="50" t="s">
        <v>86</v>
      </c>
      <c r="D42" s="50"/>
      <c r="E42" s="50"/>
      <c r="F42" s="14"/>
      <c r="G42" s="14" t="s">
        <v>81</v>
      </c>
      <c r="H42" s="14">
        <v>8</v>
      </c>
    </row>
    <row r="43" spans="3:8" x14ac:dyDescent="0.3">
      <c r="C43" s="50" t="s">
        <v>35</v>
      </c>
      <c r="D43" s="50"/>
      <c r="E43" s="50"/>
      <c r="F43" s="14"/>
      <c r="G43" s="14" t="s">
        <v>81</v>
      </c>
      <c r="H43" s="14">
        <v>8</v>
      </c>
    </row>
    <row r="44" spans="3:8" x14ac:dyDescent="0.3">
      <c r="C44" s="50" t="s">
        <v>37</v>
      </c>
      <c r="D44" s="50"/>
      <c r="E44" s="50"/>
      <c r="F44" s="14"/>
      <c r="G44" s="14" t="s">
        <v>81</v>
      </c>
      <c r="H44" s="14">
        <v>2</v>
      </c>
    </row>
    <row r="45" spans="3:8" x14ac:dyDescent="0.3">
      <c r="C45" s="52" t="s">
        <v>87</v>
      </c>
      <c r="D45" s="52"/>
      <c r="E45" s="52"/>
      <c r="F45" s="18">
        <f>SUM(F38:F44)</f>
        <v>0</v>
      </c>
      <c r="G45" s="18" t="s">
        <v>81</v>
      </c>
      <c r="H45" s="18">
        <f>SUM(H38:H44)</f>
        <v>29</v>
      </c>
    </row>
    <row r="47" spans="3:8" ht="15.6" customHeight="1" x14ac:dyDescent="0.3">
      <c r="C47" s="79" t="s">
        <v>39</v>
      </c>
      <c r="D47" s="79"/>
      <c r="E47" s="79"/>
      <c r="F47" s="79"/>
      <c r="G47" s="79"/>
      <c r="H47" s="79"/>
    </row>
    <row r="48" spans="3:8" x14ac:dyDescent="0.3">
      <c r="C48" s="50" t="s">
        <v>40</v>
      </c>
      <c r="D48" s="50"/>
      <c r="E48" s="50"/>
      <c r="F48" s="14"/>
      <c r="G48" s="14" t="s">
        <v>88</v>
      </c>
      <c r="H48" s="14">
        <v>3</v>
      </c>
    </row>
    <row r="49" spans="3:8" x14ac:dyDescent="0.3">
      <c r="C49" s="50" t="s">
        <v>90</v>
      </c>
      <c r="D49" s="50"/>
      <c r="E49" s="50"/>
      <c r="F49" s="14"/>
      <c r="G49" s="14" t="s">
        <v>88</v>
      </c>
      <c r="H49" s="14">
        <v>13</v>
      </c>
    </row>
    <row r="50" spans="3:8" x14ac:dyDescent="0.3">
      <c r="C50" s="52" t="s">
        <v>91</v>
      </c>
      <c r="D50" s="52"/>
      <c r="E50" s="52"/>
      <c r="F50" s="18">
        <f>SUM(F48:F49)</f>
        <v>0</v>
      </c>
      <c r="G50" s="18" t="s">
        <v>88</v>
      </c>
      <c r="H50" s="18">
        <f>SUM(H48:H49)</f>
        <v>16</v>
      </c>
    </row>
    <row r="52" spans="3:8" ht="15.6" x14ac:dyDescent="0.3">
      <c r="C52" s="53" t="s">
        <v>47</v>
      </c>
      <c r="D52" s="53"/>
      <c r="E52" s="53"/>
      <c r="F52" s="53"/>
      <c r="G52" s="53"/>
      <c r="H52" s="53"/>
    </row>
    <row r="53" spans="3:8" ht="15.6" customHeight="1" x14ac:dyDescent="0.3">
      <c r="C53" s="50" t="s">
        <v>49</v>
      </c>
      <c r="D53" s="50"/>
      <c r="E53" s="50"/>
      <c r="F53" s="14"/>
      <c r="G53" s="14" t="s">
        <v>88</v>
      </c>
      <c r="H53" s="14">
        <v>15</v>
      </c>
    </row>
    <row r="54" spans="3:8" x14ac:dyDescent="0.3">
      <c r="C54" s="52" t="s">
        <v>92</v>
      </c>
      <c r="D54" s="52"/>
      <c r="E54" s="52"/>
      <c r="F54" s="18">
        <f>SUM(F53:F53)</f>
        <v>0</v>
      </c>
      <c r="G54" s="18" t="s">
        <v>88</v>
      </c>
      <c r="H54" s="18">
        <v>15</v>
      </c>
    </row>
    <row r="55" spans="3:8" x14ac:dyDescent="0.3">
      <c r="C55" s="26"/>
      <c r="D55" s="26"/>
      <c r="E55" s="26"/>
      <c r="F55" s="18"/>
      <c r="G55" s="18"/>
      <c r="H55" s="18"/>
    </row>
    <row r="56" spans="3:8" ht="15.6" x14ac:dyDescent="0.3">
      <c r="C56" s="92" t="s">
        <v>115</v>
      </c>
      <c r="D56" s="92"/>
      <c r="E56" s="92"/>
      <c r="F56" s="92"/>
      <c r="G56" s="92"/>
      <c r="H56" s="92"/>
    </row>
    <row r="57" spans="3:8" x14ac:dyDescent="0.3">
      <c r="C57" s="50" t="s">
        <v>112</v>
      </c>
      <c r="D57" s="50"/>
      <c r="E57" s="50"/>
      <c r="F57" s="14"/>
      <c r="G57" s="14" t="s">
        <v>88</v>
      </c>
      <c r="H57" s="14">
        <v>3</v>
      </c>
    </row>
    <row r="58" spans="3:8" x14ac:dyDescent="0.3">
      <c r="C58" s="52" t="s">
        <v>120</v>
      </c>
      <c r="D58" s="52"/>
      <c r="E58" s="52"/>
      <c r="F58" s="18">
        <f>SUM(F57:F57)</f>
        <v>0</v>
      </c>
      <c r="G58" s="18" t="s">
        <v>88</v>
      </c>
      <c r="H58" s="18">
        <v>3</v>
      </c>
    </row>
    <row r="59" spans="3:8" x14ac:dyDescent="0.3">
      <c r="C59" s="41"/>
      <c r="D59" s="41"/>
      <c r="E59" s="41"/>
      <c r="F59" s="18"/>
      <c r="G59" s="18"/>
      <c r="H59" s="18"/>
    </row>
    <row r="60" spans="3:8" ht="15.6" x14ac:dyDescent="0.3">
      <c r="C60" s="84" t="s">
        <v>93</v>
      </c>
      <c r="D60" s="84"/>
      <c r="E60" s="84"/>
      <c r="F60" s="84"/>
      <c r="G60" s="84"/>
      <c r="H60" s="84"/>
    </row>
    <row r="61" spans="3:8" ht="15.6" customHeight="1" x14ac:dyDescent="0.3">
      <c r="C61" s="76" t="s">
        <v>94</v>
      </c>
      <c r="D61" s="77"/>
      <c r="E61" s="78"/>
      <c r="F61" s="31"/>
      <c r="G61" s="31" t="s">
        <v>88</v>
      </c>
      <c r="H61" s="32">
        <v>2</v>
      </c>
    </row>
    <row r="62" spans="3:8" ht="15.6" customHeight="1" x14ac:dyDescent="0.3">
      <c r="C62" s="72" t="s">
        <v>95</v>
      </c>
      <c r="D62" s="73"/>
      <c r="E62" s="74"/>
      <c r="F62" s="30">
        <f>F61</f>
        <v>0</v>
      </c>
      <c r="G62" s="30" t="s">
        <v>88</v>
      </c>
      <c r="H62" s="30">
        <v>2</v>
      </c>
    </row>
    <row r="63" spans="3:8" ht="15" thickBot="1" x14ac:dyDescent="0.35">
      <c r="C63" s="26"/>
      <c r="D63" s="26"/>
      <c r="E63" s="26"/>
      <c r="F63" s="27"/>
      <c r="G63" s="27"/>
      <c r="H63" s="27"/>
    </row>
    <row r="64" spans="3:8" ht="18.600000000000001" thickBot="1" x14ac:dyDescent="0.4">
      <c r="C64" s="54" t="s">
        <v>96</v>
      </c>
      <c r="D64" s="54"/>
      <c r="E64" s="54"/>
      <c r="F64" s="54"/>
      <c r="G64" s="54"/>
      <c r="H64" s="54"/>
    </row>
    <row r="65" spans="3:8" ht="15" thickBot="1" x14ac:dyDescent="0.35">
      <c r="C65" s="47" t="s">
        <v>3</v>
      </c>
      <c r="D65" s="48"/>
      <c r="E65" s="49"/>
      <c r="F65" s="15">
        <f>F27</f>
        <v>0</v>
      </c>
      <c r="G65" s="15" t="s">
        <v>81</v>
      </c>
      <c r="H65" s="15">
        <v>25</v>
      </c>
    </row>
    <row r="66" spans="3:8" ht="15" thickBot="1" x14ac:dyDescent="0.35">
      <c r="C66" s="47" t="s">
        <v>97</v>
      </c>
      <c r="D66" s="48"/>
      <c r="E66" s="49"/>
      <c r="F66" s="15">
        <f>F35</f>
        <v>0</v>
      </c>
      <c r="G66" s="15" t="s">
        <v>81</v>
      </c>
      <c r="H66" s="15">
        <v>33</v>
      </c>
    </row>
    <row r="67" spans="3:8" ht="15" thickBot="1" x14ac:dyDescent="0.35">
      <c r="C67" s="47" t="s">
        <v>24</v>
      </c>
      <c r="D67" s="48"/>
      <c r="E67" s="49"/>
      <c r="F67" s="15">
        <f>F45</f>
        <v>0</v>
      </c>
      <c r="G67" s="15" t="s">
        <v>81</v>
      </c>
      <c r="H67" s="15">
        <v>29</v>
      </c>
    </row>
    <row r="68" spans="3:8" ht="15" thickBot="1" x14ac:dyDescent="0.35">
      <c r="C68" s="47" t="s">
        <v>98</v>
      </c>
      <c r="D68" s="48"/>
      <c r="E68" s="49"/>
      <c r="F68" s="15">
        <f>F50</f>
        <v>0</v>
      </c>
      <c r="G68" s="15" t="s">
        <v>81</v>
      </c>
      <c r="H68" s="15">
        <v>16</v>
      </c>
    </row>
    <row r="69" spans="3:8" ht="15" thickBot="1" x14ac:dyDescent="0.35">
      <c r="C69" s="47" t="s">
        <v>99</v>
      </c>
      <c r="D69" s="48"/>
      <c r="E69" s="49"/>
      <c r="F69" s="15">
        <f>F54</f>
        <v>0</v>
      </c>
      <c r="G69" s="15" t="s">
        <v>81</v>
      </c>
      <c r="H69" s="15">
        <v>15</v>
      </c>
    </row>
    <row r="70" spans="3:8" ht="15" thickBot="1" x14ac:dyDescent="0.35">
      <c r="C70" s="47" t="s">
        <v>115</v>
      </c>
      <c r="D70" s="48"/>
      <c r="E70" s="49"/>
      <c r="F70" s="15">
        <f>F57</f>
        <v>0</v>
      </c>
      <c r="G70" s="15" t="s">
        <v>81</v>
      </c>
      <c r="H70" s="15">
        <v>3</v>
      </c>
    </row>
    <row r="71" spans="3:8" ht="15" thickBot="1" x14ac:dyDescent="0.35">
      <c r="C71" s="81" t="s">
        <v>93</v>
      </c>
      <c r="D71" s="82"/>
      <c r="E71" s="83"/>
      <c r="F71" s="15">
        <f>F61</f>
        <v>0</v>
      </c>
      <c r="G71" s="15" t="s">
        <v>88</v>
      </c>
      <c r="H71" s="15">
        <v>2</v>
      </c>
    </row>
    <row r="72" spans="3:8" ht="15" thickBot="1" x14ac:dyDescent="0.35">
      <c r="C72" s="62" t="s">
        <v>101</v>
      </c>
      <c r="D72" s="63"/>
      <c r="E72" s="64"/>
      <c r="F72" s="16">
        <f>SUM(F65:F71)</f>
        <v>0</v>
      </c>
      <c r="G72" s="16" t="s">
        <v>81</v>
      </c>
      <c r="H72" s="16">
        <f>SUM(H65:H71)</f>
        <v>123</v>
      </c>
    </row>
  </sheetData>
  <mergeCells count="57">
    <mergeCell ref="E12:H12"/>
    <mergeCell ref="E13:H13"/>
    <mergeCell ref="C61:E61"/>
    <mergeCell ref="C42:E42"/>
    <mergeCell ref="C43:E43"/>
    <mergeCell ref="C26:E26"/>
    <mergeCell ref="C27:E27"/>
    <mergeCell ref="C29:H29"/>
    <mergeCell ref="C1:H1"/>
    <mergeCell ref="C69:E69"/>
    <mergeCell ref="C71:E71"/>
    <mergeCell ref="C72:E72"/>
    <mergeCell ref="C52:H52"/>
    <mergeCell ref="C53:E53"/>
    <mergeCell ref="C54:E54"/>
    <mergeCell ref="C37:H37"/>
    <mergeCell ref="C38:E38"/>
    <mergeCell ref="C39:E39"/>
    <mergeCell ref="C40:E40"/>
    <mergeCell ref="C22:E22"/>
    <mergeCell ref="C23:H23"/>
    <mergeCell ref="C24:E24"/>
    <mergeCell ref="C25:E25"/>
    <mergeCell ref="C60:H60"/>
    <mergeCell ref="C35:E35"/>
    <mergeCell ref="C15:E15"/>
    <mergeCell ref="C16:E16"/>
    <mergeCell ref="C17:E17"/>
    <mergeCell ref="C18:E18"/>
    <mergeCell ref="C19:E19"/>
    <mergeCell ref="C20:E20"/>
    <mergeCell ref="C30:E30"/>
    <mergeCell ref="C31:E31"/>
    <mergeCell ref="C32:E32"/>
    <mergeCell ref="C33:E33"/>
    <mergeCell ref="C34:E34"/>
    <mergeCell ref="C45:E45"/>
    <mergeCell ref="C47:H47"/>
    <mergeCell ref="C48:E48"/>
    <mergeCell ref="C49:E49"/>
    <mergeCell ref="C50:E50"/>
    <mergeCell ref="C58:E58"/>
    <mergeCell ref="C70:E70"/>
    <mergeCell ref="C13:D13"/>
    <mergeCell ref="C12:D12"/>
    <mergeCell ref="D2:H2"/>
    <mergeCell ref="D3:H3"/>
    <mergeCell ref="D4:H4"/>
    <mergeCell ref="C56:H56"/>
    <mergeCell ref="C57:E57"/>
    <mergeCell ref="C62:E62"/>
    <mergeCell ref="C64:H64"/>
    <mergeCell ref="C65:E65"/>
    <mergeCell ref="C66:E66"/>
    <mergeCell ref="C67:E67"/>
    <mergeCell ref="C68:E68"/>
    <mergeCell ref="C44:E44"/>
  </mergeCells>
  <dataValidations xWindow="641" yWindow="436" count="2">
    <dataValidation type="list" allowBlank="1" showInputMessage="1" showErrorMessage="1" sqref="E5:E11" xr:uid="{05824019-8993-4961-88D8-BE7B3B600DF2}">
      <formula1>$I$5:$I$11</formula1>
    </dataValidation>
    <dataValidation type="list" allowBlank="1" showInputMessage="1" showErrorMessage="1" sqref="D4:H4" xr:uid="{E608DE99-52AE-4EBD-B538-514A5ABA62F4}">
      <formula1>$E$5:$E$11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D87B-84BF-4DF5-8F51-8911DBA05910}">
  <dimension ref="B1:G73"/>
  <sheetViews>
    <sheetView topLeftCell="A42" workbookViewId="0">
      <selection activeCell="E59" sqref="E59"/>
    </sheetView>
  </sheetViews>
  <sheetFormatPr defaultRowHeight="14.4" x14ac:dyDescent="0.3"/>
  <cols>
    <col min="2" max="2" width="41.109375" customWidth="1"/>
    <col min="3" max="3" width="38.88671875" customWidth="1"/>
    <col min="4" max="4" width="7.77734375" customWidth="1"/>
    <col min="7" max="7" width="66.21875" customWidth="1"/>
  </cols>
  <sheetData>
    <row r="1" spans="2:7" ht="18" x14ac:dyDescent="0.35">
      <c r="B1" s="103" t="s">
        <v>121</v>
      </c>
      <c r="C1" s="103"/>
      <c r="D1" s="103"/>
      <c r="E1" s="103"/>
      <c r="F1" s="103"/>
      <c r="G1" s="103"/>
    </row>
    <row r="2" spans="2:7" x14ac:dyDescent="0.3">
      <c r="B2" s="18" t="s">
        <v>57</v>
      </c>
      <c r="C2" s="89"/>
      <c r="D2" s="90"/>
      <c r="E2" s="90"/>
      <c r="F2" s="90"/>
      <c r="G2" s="91"/>
    </row>
    <row r="3" spans="2:7" x14ac:dyDescent="0.3">
      <c r="B3" s="18" t="s">
        <v>58</v>
      </c>
      <c r="C3" s="89"/>
      <c r="D3" s="90"/>
      <c r="E3" s="90"/>
      <c r="F3" s="90"/>
      <c r="G3" s="91"/>
    </row>
    <row r="4" spans="2:7" ht="14.4" customHeight="1" x14ac:dyDescent="0.3">
      <c r="B4" s="18" t="s">
        <v>59</v>
      </c>
      <c r="C4" s="89"/>
      <c r="D4" s="90"/>
      <c r="E4" s="90"/>
      <c r="F4" s="90"/>
      <c r="G4" s="91"/>
    </row>
    <row r="5" spans="2:7" ht="1.2" hidden="1" customHeight="1" x14ac:dyDescent="0.3">
      <c r="B5" s="18"/>
      <c r="C5" s="14"/>
      <c r="D5" s="25" t="s">
        <v>60</v>
      </c>
      <c r="E5" s="14"/>
      <c r="F5" s="14"/>
      <c r="G5" s="14"/>
    </row>
    <row r="6" spans="2:7" ht="1.2" hidden="1" customHeight="1" x14ac:dyDescent="0.3">
      <c r="B6" s="18"/>
      <c r="C6" s="14"/>
      <c r="D6" s="25" t="s">
        <v>61</v>
      </c>
      <c r="E6" s="14"/>
      <c r="F6" s="14"/>
      <c r="G6" s="14"/>
    </row>
    <row r="7" spans="2:7" hidden="1" x14ac:dyDescent="0.3">
      <c r="B7" s="18"/>
      <c r="C7" s="14"/>
      <c r="D7" s="25" t="s">
        <v>62</v>
      </c>
      <c r="E7" s="14"/>
      <c r="F7" s="14"/>
      <c r="G7" s="14"/>
    </row>
    <row r="8" spans="2:7" hidden="1" x14ac:dyDescent="0.3">
      <c r="B8" s="18"/>
      <c r="C8" s="14"/>
      <c r="D8" s="25" t="s">
        <v>63</v>
      </c>
      <c r="E8" s="14"/>
      <c r="F8" s="14"/>
      <c r="G8" s="14"/>
    </row>
    <row r="9" spans="2:7" hidden="1" x14ac:dyDescent="0.3">
      <c r="B9" s="18"/>
      <c r="C9" s="14"/>
      <c r="D9" s="25" t="s">
        <v>64</v>
      </c>
      <c r="E9" s="14"/>
      <c r="F9" s="14"/>
      <c r="G9" s="14"/>
    </row>
    <row r="10" spans="2:7" ht="13.8" hidden="1" customHeight="1" x14ac:dyDescent="0.3">
      <c r="B10" s="18"/>
      <c r="C10" s="14"/>
      <c r="D10" s="25" t="s">
        <v>65</v>
      </c>
      <c r="E10" s="14"/>
      <c r="F10" s="14"/>
      <c r="G10" s="14"/>
    </row>
    <row r="11" spans="2:7" hidden="1" x14ac:dyDescent="0.3">
      <c r="B11" s="18"/>
      <c r="C11" s="14"/>
      <c r="D11" s="25" t="s">
        <v>66</v>
      </c>
      <c r="E11" s="14"/>
      <c r="F11" s="14"/>
      <c r="G11" s="14"/>
    </row>
    <row r="12" spans="2:7" x14ac:dyDescent="0.3">
      <c r="B12" s="18" t="s">
        <v>67</v>
      </c>
      <c r="C12" s="89"/>
      <c r="D12" s="90"/>
      <c r="E12" s="90"/>
      <c r="F12" s="90"/>
      <c r="G12" s="91"/>
    </row>
    <row r="13" spans="2:7" ht="77.400000000000006" customHeight="1" x14ac:dyDescent="0.3">
      <c r="B13" s="19" t="s">
        <v>68</v>
      </c>
      <c r="C13" s="89"/>
      <c r="D13" s="90"/>
      <c r="E13" s="90"/>
      <c r="F13" s="90"/>
      <c r="G13" s="91"/>
    </row>
    <row r="14" spans="2:7" x14ac:dyDescent="0.3">
      <c r="B14" s="13"/>
      <c r="D14" s="12"/>
      <c r="E14" s="12"/>
      <c r="F14" s="12"/>
      <c r="G14" s="12"/>
    </row>
    <row r="15" spans="2:7" ht="15.6" x14ac:dyDescent="0.3">
      <c r="B15" s="67" t="s">
        <v>69</v>
      </c>
      <c r="C15" s="67"/>
      <c r="D15" s="67"/>
      <c r="E15" s="17" t="s">
        <v>70</v>
      </c>
      <c r="F15" s="17" t="s">
        <v>71</v>
      </c>
      <c r="G15" s="17" t="s">
        <v>72</v>
      </c>
    </row>
    <row r="16" spans="2:7" x14ac:dyDescent="0.3">
      <c r="B16" s="56" t="s">
        <v>73</v>
      </c>
      <c r="C16" s="56"/>
      <c r="D16" s="56"/>
      <c r="E16" s="25"/>
      <c r="F16" s="25"/>
      <c r="G16" s="25"/>
    </row>
    <row r="17" spans="2:7" x14ac:dyDescent="0.3">
      <c r="B17" s="56" t="s">
        <v>74</v>
      </c>
      <c r="C17" s="56"/>
      <c r="D17" s="56"/>
      <c r="E17" s="25"/>
      <c r="F17" s="25"/>
      <c r="G17" s="25"/>
    </row>
    <row r="18" spans="2:7" x14ac:dyDescent="0.3">
      <c r="B18" s="69" t="s">
        <v>75</v>
      </c>
      <c r="C18" s="70"/>
      <c r="D18" s="71"/>
      <c r="E18" s="25"/>
      <c r="F18" s="25"/>
      <c r="G18" s="25"/>
    </row>
    <row r="19" spans="2:7" x14ac:dyDescent="0.3">
      <c r="B19" s="57" t="s">
        <v>76</v>
      </c>
      <c r="C19" s="57"/>
      <c r="D19" s="57"/>
      <c r="E19" s="24"/>
      <c r="F19" s="24"/>
      <c r="G19" s="24"/>
    </row>
    <row r="20" spans="2:7" x14ac:dyDescent="0.3">
      <c r="B20" s="94" t="s">
        <v>77</v>
      </c>
      <c r="C20" s="95"/>
      <c r="D20" s="96"/>
      <c r="E20" s="23"/>
      <c r="F20" s="23"/>
      <c r="G20" s="23"/>
    </row>
    <row r="21" spans="2:7" x14ac:dyDescent="0.3">
      <c r="B21" s="21"/>
    </row>
    <row r="22" spans="2:7" ht="15.6" x14ac:dyDescent="0.3">
      <c r="B22" s="68" t="s">
        <v>78</v>
      </c>
      <c r="C22" s="68"/>
      <c r="D22" s="68"/>
      <c r="E22" s="17" t="s">
        <v>79</v>
      </c>
      <c r="F22" s="17"/>
      <c r="G22" s="17" t="s">
        <v>80</v>
      </c>
    </row>
    <row r="23" spans="2:7" ht="15.6" x14ac:dyDescent="0.3">
      <c r="B23" s="55" t="s">
        <v>3</v>
      </c>
      <c r="C23" s="55"/>
      <c r="D23" s="55"/>
      <c r="E23" s="55"/>
      <c r="F23" s="55"/>
      <c r="G23" s="55"/>
    </row>
    <row r="24" spans="2:7" x14ac:dyDescent="0.3">
      <c r="B24" s="50" t="s">
        <v>5</v>
      </c>
      <c r="C24" s="50"/>
      <c r="D24" s="50"/>
      <c r="E24" s="14"/>
      <c r="F24" s="14" t="s">
        <v>81</v>
      </c>
      <c r="G24" s="14">
        <v>9</v>
      </c>
    </row>
    <row r="25" spans="2:7" x14ac:dyDescent="0.3">
      <c r="B25" s="58" t="s">
        <v>8</v>
      </c>
      <c r="C25" s="59"/>
      <c r="D25" s="60"/>
      <c r="E25" s="14"/>
      <c r="F25" s="14" t="s">
        <v>81</v>
      </c>
      <c r="G25" s="14">
        <v>7</v>
      </c>
    </row>
    <row r="26" spans="2:7" x14ac:dyDescent="0.3">
      <c r="B26" s="50" t="s">
        <v>82</v>
      </c>
      <c r="C26" s="50"/>
      <c r="D26" s="50"/>
      <c r="E26" s="14"/>
      <c r="F26" s="14" t="s">
        <v>81</v>
      </c>
      <c r="G26" s="14">
        <v>6</v>
      </c>
    </row>
    <row r="27" spans="2:7" x14ac:dyDescent="0.3">
      <c r="B27" s="52" t="s">
        <v>83</v>
      </c>
      <c r="C27" s="52"/>
      <c r="D27" s="52"/>
      <c r="E27" s="18">
        <f>SUM(E24:E26)</f>
        <v>0</v>
      </c>
      <c r="F27" s="18" t="s">
        <v>81</v>
      </c>
      <c r="G27" s="18">
        <f>SUM(G24:G26)</f>
        <v>22</v>
      </c>
    </row>
    <row r="29" spans="2:7" ht="15.6" x14ac:dyDescent="0.3">
      <c r="B29" s="61" t="s">
        <v>12</v>
      </c>
      <c r="C29" s="61"/>
      <c r="D29" s="61"/>
      <c r="E29" s="61"/>
      <c r="F29" s="61"/>
      <c r="G29" s="61"/>
    </row>
    <row r="30" spans="2:7" x14ac:dyDescent="0.3">
      <c r="B30" s="50" t="s">
        <v>13</v>
      </c>
      <c r="C30" s="50"/>
      <c r="D30" s="50"/>
      <c r="E30" s="14"/>
      <c r="F30" s="14" t="s">
        <v>81</v>
      </c>
      <c r="G30" s="14">
        <v>15</v>
      </c>
    </row>
    <row r="31" spans="2:7" x14ac:dyDescent="0.3">
      <c r="B31" s="50" t="s">
        <v>15</v>
      </c>
      <c r="C31" s="50"/>
      <c r="D31" s="50"/>
      <c r="E31" s="14"/>
      <c r="F31" s="14" t="s">
        <v>81</v>
      </c>
      <c r="G31" s="14">
        <v>5</v>
      </c>
    </row>
    <row r="32" spans="2:7" x14ac:dyDescent="0.3">
      <c r="B32" s="50" t="s">
        <v>17</v>
      </c>
      <c r="C32" s="50"/>
      <c r="D32" s="50"/>
      <c r="E32" s="14"/>
      <c r="F32" s="14" t="s">
        <v>81</v>
      </c>
      <c r="G32" s="14">
        <v>2</v>
      </c>
    </row>
    <row r="33" spans="2:7" x14ac:dyDescent="0.3">
      <c r="B33" s="50" t="s">
        <v>20</v>
      </c>
      <c r="C33" s="50"/>
      <c r="D33" s="50"/>
      <c r="E33" s="14"/>
      <c r="F33" s="14" t="s">
        <v>81</v>
      </c>
      <c r="G33" s="14">
        <v>7</v>
      </c>
    </row>
    <row r="34" spans="2:7" x14ac:dyDescent="0.3">
      <c r="B34" s="50" t="s">
        <v>84</v>
      </c>
      <c r="C34" s="50"/>
      <c r="D34" s="50"/>
      <c r="E34" s="14"/>
      <c r="F34" s="14" t="s">
        <v>81</v>
      </c>
      <c r="G34" s="14">
        <v>3</v>
      </c>
    </row>
    <row r="35" spans="2:7" x14ac:dyDescent="0.3">
      <c r="B35" s="52" t="s">
        <v>85</v>
      </c>
      <c r="C35" s="52"/>
      <c r="D35" s="52"/>
      <c r="E35" s="18">
        <f>SUM(E30:E34)</f>
        <v>0</v>
      </c>
      <c r="F35" s="18" t="s">
        <v>81</v>
      </c>
      <c r="G35" s="18">
        <f>SUM(G30:G34)</f>
        <v>32</v>
      </c>
    </row>
    <row r="37" spans="2:7" ht="15.6" x14ac:dyDescent="0.3">
      <c r="B37" s="51" t="s">
        <v>24</v>
      </c>
      <c r="C37" s="51"/>
      <c r="D37" s="51"/>
      <c r="E37" s="51"/>
      <c r="F37" s="51"/>
      <c r="G37" s="51"/>
    </row>
    <row r="38" spans="2:7" x14ac:dyDescent="0.3">
      <c r="B38" s="50" t="s">
        <v>25</v>
      </c>
      <c r="C38" s="50"/>
      <c r="D38" s="50"/>
      <c r="E38" s="14"/>
      <c r="F38" s="14" t="s">
        <v>81</v>
      </c>
      <c r="G38" s="14">
        <v>4</v>
      </c>
    </row>
    <row r="39" spans="2:7" x14ac:dyDescent="0.3">
      <c r="B39" s="50" t="s">
        <v>28</v>
      </c>
      <c r="C39" s="50"/>
      <c r="D39" s="50"/>
      <c r="E39" s="14"/>
      <c r="F39" s="14" t="s">
        <v>81</v>
      </c>
      <c r="G39" s="14">
        <v>2</v>
      </c>
    </row>
    <row r="40" spans="2:7" x14ac:dyDescent="0.3">
      <c r="B40" s="50" t="s">
        <v>30</v>
      </c>
      <c r="C40" s="50"/>
      <c r="D40" s="50"/>
      <c r="E40" s="14"/>
      <c r="F40" s="14" t="s">
        <v>81</v>
      </c>
      <c r="G40" s="14">
        <v>2</v>
      </c>
    </row>
    <row r="41" spans="2:7" x14ac:dyDescent="0.3">
      <c r="B41" s="14" t="s">
        <v>31</v>
      </c>
      <c r="C41" s="14"/>
      <c r="D41" s="14"/>
      <c r="E41" s="14"/>
      <c r="F41" s="14" t="s">
        <v>81</v>
      </c>
      <c r="G41" s="14">
        <v>3</v>
      </c>
    </row>
    <row r="42" spans="2:7" x14ac:dyDescent="0.3">
      <c r="B42" s="50" t="s">
        <v>86</v>
      </c>
      <c r="C42" s="50"/>
      <c r="D42" s="50"/>
      <c r="E42" s="14"/>
      <c r="F42" s="14" t="s">
        <v>81</v>
      </c>
      <c r="G42" s="14">
        <v>8</v>
      </c>
    </row>
    <row r="43" spans="2:7" x14ac:dyDescent="0.3">
      <c r="B43" s="50" t="s">
        <v>35</v>
      </c>
      <c r="C43" s="50"/>
      <c r="D43" s="50"/>
      <c r="E43" s="14"/>
      <c r="F43" s="14" t="s">
        <v>81</v>
      </c>
      <c r="G43" s="14">
        <v>8</v>
      </c>
    </row>
    <row r="44" spans="2:7" x14ac:dyDescent="0.3">
      <c r="B44" s="50" t="s">
        <v>37</v>
      </c>
      <c r="C44" s="50"/>
      <c r="D44" s="50"/>
      <c r="E44" s="14"/>
      <c r="F44" s="14" t="s">
        <v>81</v>
      </c>
      <c r="G44" s="14">
        <v>2</v>
      </c>
    </row>
    <row r="45" spans="2:7" x14ac:dyDescent="0.3">
      <c r="B45" s="52" t="s">
        <v>87</v>
      </c>
      <c r="C45" s="52"/>
      <c r="D45" s="52"/>
      <c r="E45" s="18">
        <f>SUM(E38:E44)</f>
        <v>0</v>
      </c>
      <c r="F45" s="18" t="s">
        <v>81</v>
      </c>
      <c r="G45" s="18">
        <f>SUM(G38:G44)</f>
        <v>29</v>
      </c>
    </row>
    <row r="47" spans="2:7" ht="15.6" x14ac:dyDescent="0.3">
      <c r="B47" s="79" t="s">
        <v>39</v>
      </c>
      <c r="C47" s="79"/>
      <c r="D47" s="79"/>
      <c r="E47" s="79"/>
      <c r="F47" s="79"/>
      <c r="G47" s="79"/>
    </row>
    <row r="48" spans="2:7" x14ac:dyDescent="0.3">
      <c r="B48" s="50" t="s">
        <v>40</v>
      </c>
      <c r="C48" s="50"/>
      <c r="D48" s="50"/>
      <c r="E48" s="14"/>
      <c r="F48" s="14" t="s">
        <v>88</v>
      </c>
      <c r="G48" s="14">
        <v>3</v>
      </c>
    </row>
    <row r="49" spans="2:7" x14ac:dyDescent="0.3">
      <c r="B49" s="50" t="s">
        <v>89</v>
      </c>
      <c r="C49" s="50"/>
      <c r="D49" s="50"/>
      <c r="E49" s="14"/>
      <c r="F49" s="14" t="s">
        <v>88</v>
      </c>
      <c r="G49" s="14">
        <v>4</v>
      </c>
    </row>
    <row r="50" spans="2:7" x14ac:dyDescent="0.3">
      <c r="B50" s="50" t="s">
        <v>90</v>
      </c>
      <c r="C50" s="50"/>
      <c r="D50" s="50"/>
      <c r="E50" s="14"/>
      <c r="F50" s="14" t="s">
        <v>88</v>
      </c>
      <c r="G50" s="14">
        <v>15</v>
      </c>
    </row>
    <row r="51" spans="2:7" x14ac:dyDescent="0.3">
      <c r="B51" s="52" t="s">
        <v>91</v>
      </c>
      <c r="C51" s="52"/>
      <c r="D51" s="52"/>
      <c r="E51" s="18">
        <f>SUM(E48:E50)</f>
        <v>0</v>
      </c>
      <c r="F51" s="18" t="s">
        <v>88</v>
      </c>
      <c r="G51" s="18">
        <f>SUM(G48:G50)</f>
        <v>22</v>
      </c>
    </row>
    <row r="53" spans="2:7" ht="15.6" x14ac:dyDescent="0.3">
      <c r="B53" s="53" t="s">
        <v>47</v>
      </c>
      <c r="C53" s="53"/>
      <c r="D53" s="53"/>
      <c r="E53" s="53"/>
      <c r="F53" s="53"/>
      <c r="G53" s="53"/>
    </row>
    <row r="54" spans="2:7" x14ac:dyDescent="0.3">
      <c r="B54" s="50" t="s">
        <v>49</v>
      </c>
      <c r="C54" s="50"/>
      <c r="D54" s="50"/>
      <c r="E54" s="14"/>
      <c r="F54" s="14" t="s">
        <v>88</v>
      </c>
      <c r="G54" s="14">
        <v>13</v>
      </c>
    </row>
    <row r="55" spans="2:7" x14ac:dyDescent="0.3">
      <c r="B55" s="52" t="s">
        <v>92</v>
      </c>
      <c r="C55" s="52"/>
      <c r="D55" s="52"/>
      <c r="E55" s="18">
        <f>SUM(E54:E54)</f>
        <v>0</v>
      </c>
      <c r="F55" s="18" t="s">
        <v>88</v>
      </c>
      <c r="G55" s="18">
        <f>SUM(G54)</f>
        <v>13</v>
      </c>
    </row>
    <row r="56" spans="2:7" x14ac:dyDescent="0.3">
      <c r="B56" s="26"/>
      <c r="C56" s="26"/>
      <c r="D56" s="26"/>
      <c r="E56" s="27"/>
      <c r="F56" s="27"/>
      <c r="G56" s="27"/>
    </row>
    <row r="57" spans="2:7" ht="15.6" customHeight="1" x14ac:dyDescent="0.3">
      <c r="B57" s="92" t="s">
        <v>115</v>
      </c>
      <c r="C57" s="92"/>
      <c r="D57" s="92"/>
      <c r="E57" s="92"/>
      <c r="F57" s="92"/>
      <c r="G57" s="92"/>
    </row>
    <row r="58" spans="2:7" x14ac:dyDescent="0.3">
      <c r="B58" s="50" t="s">
        <v>112</v>
      </c>
      <c r="C58" s="50"/>
      <c r="D58" s="50"/>
      <c r="E58" s="14"/>
      <c r="F58" s="14" t="s">
        <v>88</v>
      </c>
      <c r="G58" s="14">
        <v>3</v>
      </c>
    </row>
    <row r="59" spans="2:7" x14ac:dyDescent="0.3">
      <c r="B59" s="52" t="s">
        <v>120</v>
      </c>
      <c r="C59" s="52"/>
      <c r="D59" s="52"/>
      <c r="E59" s="18">
        <f>SUM(E58:E58)</f>
        <v>0</v>
      </c>
      <c r="F59" s="18" t="s">
        <v>88</v>
      </c>
      <c r="G59" s="18">
        <v>3</v>
      </c>
    </row>
    <row r="60" spans="2:7" x14ac:dyDescent="0.3">
      <c r="B60" s="26"/>
      <c r="C60" s="26"/>
      <c r="D60" s="26"/>
      <c r="E60" s="27"/>
      <c r="F60" s="27"/>
      <c r="G60" s="27"/>
    </row>
    <row r="61" spans="2:7" ht="15.6" x14ac:dyDescent="0.3">
      <c r="B61" s="100" t="s">
        <v>93</v>
      </c>
      <c r="C61" s="101"/>
      <c r="D61" s="101"/>
      <c r="E61" s="101"/>
      <c r="F61" s="101"/>
      <c r="G61" s="102"/>
    </row>
    <row r="62" spans="2:7" ht="15.6" x14ac:dyDescent="0.3">
      <c r="B62" s="76" t="s">
        <v>94</v>
      </c>
      <c r="C62" s="77"/>
      <c r="D62" s="78"/>
      <c r="E62" s="31"/>
      <c r="F62" s="31" t="s">
        <v>88</v>
      </c>
      <c r="G62" s="32">
        <v>2</v>
      </c>
    </row>
    <row r="63" spans="2:7" x14ac:dyDescent="0.3">
      <c r="B63" s="72" t="s">
        <v>95</v>
      </c>
      <c r="C63" s="73"/>
      <c r="D63" s="74"/>
      <c r="E63" s="30">
        <f>E62</f>
        <v>0</v>
      </c>
      <c r="F63" s="30" t="s">
        <v>88</v>
      </c>
      <c r="G63" s="30">
        <v>2</v>
      </c>
    </row>
    <row r="64" spans="2:7" ht="15" thickBot="1" x14ac:dyDescent="0.35">
      <c r="B64" s="26"/>
      <c r="C64" s="26"/>
      <c r="D64" s="26"/>
      <c r="E64" s="27"/>
      <c r="F64" s="27"/>
      <c r="G64" s="27"/>
    </row>
    <row r="65" spans="2:7" ht="18.600000000000001" thickBot="1" x14ac:dyDescent="0.4">
      <c r="B65" s="97" t="s">
        <v>96</v>
      </c>
      <c r="C65" s="98"/>
      <c r="D65" s="98"/>
      <c r="E65" s="98"/>
      <c r="F65" s="98"/>
      <c r="G65" s="99"/>
    </row>
    <row r="66" spans="2:7" ht="15" thickBot="1" x14ac:dyDescent="0.35">
      <c r="B66" s="47" t="s">
        <v>3</v>
      </c>
      <c r="C66" s="48"/>
      <c r="D66" s="49"/>
      <c r="E66" s="15">
        <f>E27</f>
        <v>0</v>
      </c>
      <c r="F66" s="15" t="s">
        <v>81</v>
      </c>
      <c r="G66" s="15">
        <v>22</v>
      </c>
    </row>
    <row r="67" spans="2:7" ht="15" thickBot="1" x14ac:dyDescent="0.35">
      <c r="B67" s="47" t="s">
        <v>97</v>
      </c>
      <c r="C67" s="48"/>
      <c r="D67" s="49"/>
      <c r="E67" s="15">
        <f>E35</f>
        <v>0</v>
      </c>
      <c r="F67" s="15" t="s">
        <v>81</v>
      </c>
      <c r="G67" s="15">
        <v>32</v>
      </c>
    </row>
    <row r="68" spans="2:7" ht="15" thickBot="1" x14ac:dyDescent="0.35">
      <c r="B68" s="47" t="s">
        <v>24</v>
      </c>
      <c r="C68" s="48"/>
      <c r="D68" s="49"/>
      <c r="E68" s="15">
        <f>E45</f>
        <v>0</v>
      </c>
      <c r="F68" s="15" t="s">
        <v>81</v>
      </c>
      <c r="G68" s="15">
        <v>29</v>
      </c>
    </row>
    <row r="69" spans="2:7" ht="15" thickBot="1" x14ac:dyDescent="0.35">
      <c r="B69" s="47" t="s">
        <v>98</v>
      </c>
      <c r="C69" s="48"/>
      <c r="D69" s="49"/>
      <c r="E69" s="15">
        <f>E51</f>
        <v>0</v>
      </c>
      <c r="F69" s="15" t="s">
        <v>81</v>
      </c>
      <c r="G69" s="15">
        <v>22</v>
      </c>
    </row>
    <row r="70" spans="2:7" ht="15" thickBot="1" x14ac:dyDescent="0.35">
      <c r="B70" s="47" t="s">
        <v>99</v>
      </c>
      <c r="C70" s="48"/>
      <c r="D70" s="49"/>
      <c r="E70" s="15">
        <f>E55</f>
        <v>0</v>
      </c>
      <c r="F70" s="15" t="s">
        <v>81</v>
      </c>
      <c r="G70" s="15">
        <v>13</v>
      </c>
    </row>
    <row r="71" spans="2:7" ht="15" thickBot="1" x14ac:dyDescent="0.35">
      <c r="B71" s="47" t="s">
        <v>122</v>
      </c>
      <c r="C71" s="48"/>
      <c r="D71" s="49"/>
      <c r="E71" s="15">
        <f>E59</f>
        <v>0</v>
      </c>
      <c r="F71" s="15" t="s">
        <v>81</v>
      </c>
      <c r="G71" s="15">
        <v>3</v>
      </c>
    </row>
    <row r="72" spans="2:7" ht="15" thickBot="1" x14ac:dyDescent="0.35">
      <c r="B72" s="47" t="s">
        <v>100</v>
      </c>
      <c r="C72" s="48"/>
      <c r="D72" s="49"/>
      <c r="E72" s="15">
        <f>E63</f>
        <v>0</v>
      </c>
      <c r="F72" s="15" t="s">
        <v>88</v>
      </c>
      <c r="G72" s="15">
        <v>2</v>
      </c>
    </row>
    <row r="73" spans="2:7" ht="15" thickBot="1" x14ac:dyDescent="0.35">
      <c r="B73" s="62" t="s">
        <v>101</v>
      </c>
      <c r="C73" s="63"/>
      <c r="D73" s="64"/>
      <c r="E73" s="16">
        <f>SUM(E66:E72)</f>
        <v>0</v>
      </c>
      <c r="F73" s="16" t="s">
        <v>81</v>
      </c>
      <c r="G73" s="16">
        <f>SUM(G66:G72)</f>
        <v>123</v>
      </c>
    </row>
  </sheetData>
  <mergeCells count="56">
    <mergeCell ref="B22:D22"/>
    <mergeCell ref="B1:G1"/>
    <mergeCell ref="B15:D15"/>
    <mergeCell ref="B16:D16"/>
    <mergeCell ref="B17:D17"/>
    <mergeCell ref="B18:D18"/>
    <mergeCell ref="B19:D19"/>
    <mergeCell ref="B35:D35"/>
    <mergeCell ref="B23:G23"/>
    <mergeCell ref="B24:D24"/>
    <mergeCell ref="B25:D25"/>
    <mergeCell ref="B26:D26"/>
    <mergeCell ref="B27:D27"/>
    <mergeCell ref="B29:G29"/>
    <mergeCell ref="B30:D30"/>
    <mergeCell ref="B31:D31"/>
    <mergeCell ref="B32:D32"/>
    <mergeCell ref="B33:D33"/>
    <mergeCell ref="B34:D34"/>
    <mergeCell ref="B48:D48"/>
    <mergeCell ref="B49:D49"/>
    <mergeCell ref="B50:D50"/>
    <mergeCell ref="B37:G37"/>
    <mergeCell ref="B38:D38"/>
    <mergeCell ref="B39:D39"/>
    <mergeCell ref="B40:D40"/>
    <mergeCell ref="B42:D42"/>
    <mergeCell ref="B43:D43"/>
    <mergeCell ref="B20:D20"/>
    <mergeCell ref="B63:D63"/>
    <mergeCell ref="B65:G65"/>
    <mergeCell ref="B66:D66"/>
    <mergeCell ref="B67:D67"/>
    <mergeCell ref="B51:D51"/>
    <mergeCell ref="B53:G53"/>
    <mergeCell ref="B54:D54"/>
    <mergeCell ref="B55:D55"/>
    <mergeCell ref="B61:G61"/>
    <mergeCell ref="B62:D62"/>
    <mergeCell ref="B57:G57"/>
    <mergeCell ref="B58:D58"/>
    <mergeCell ref="B44:D44"/>
    <mergeCell ref="B45:D45"/>
    <mergeCell ref="B47:G47"/>
    <mergeCell ref="C2:G2"/>
    <mergeCell ref="C3:G3"/>
    <mergeCell ref="C4:G4"/>
    <mergeCell ref="C12:G12"/>
    <mergeCell ref="C13:G13"/>
    <mergeCell ref="B59:D59"/>
    <mergeCell ref="B71:D71"/>
    <mergeCell ref="B70:D70"/>
    <mergeCell ref="B72:D72"/>
    <mergeCell ref="B73:D73"/>
    <mergeCell ref="B68:D68"/>
    <mergeCell ref="B69:D69"/>
  </mergeCells>
  <dataValidations count="2">
    <dataValidation type="list" allowBlank="1" showInputMessage="1" showErrorMessage="1" sqref="D5:D11" xr:uid="{192815C8-8150-4DEE-B151-7F5ABA6AFFC6}">
      <formula1>$I$5:$I$11</formula1>
    </dataValidation>
    <dataValidation type="list" allowBlank="1" showInputMessage="1" showErrorMessage="1" sqref="C4:G4" xr:uid="{2972B9C5-4FDF-415F-BD68-A25422DDF6B8}">
      <formula1>$D$5:$D$11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CoC Ranking Logic and Score</vt:lpstr>
      <vt:lpstr>Renewal Project</vt:lpstr>
      <vt:lpstr>New Project</vt:lpstr>
      <vt:lpstr>New Domestic Violence Project</vt:lpstr>
      <vt:lpstr>Renewal Domestic Violence</vt:lpstr>
    </vt:vector>
  </TitlesOfParts>
  <Manager/>
  <Company>Virginia IT Infrastructure Partnership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Green, Breanna (DHCD)</cp:lastModifiedBy>
  <cp:revision/>
  <dcterms:created xsi:type="dcterms:W3CDTF">2021-09-10T13:13:31Z</dcterms:created>
  <dcterms:modified xsi:type="dcterms:W3CDTF">2024-08-13T17:49:16Z</dcterms:modified>
  <cp:category/>
  <cp:contentStatus/>
</cp:coreProperties>
</file>